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MEL\QPRO\amit\amir\רשימת נכסים שיבולת 3-20\"/>
    </mc:Choice>
  </mc:AlternateContent>
  <bookViews>
    <workbookView xWindow="120" yWindow="120" windowWidth="17040" windowHeight="10560" firstSheet="19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R11" i="22" l="1"/>
  <c r="D33" i="1"/>
  <c r="D37" i="1"/>
  <c r="O10" i="22"/>
</calcChain>
</file>

<file path=xl/sharedStrings.xml><?xml version="1.0" encoding="utf-8"?>
<sst xmlns="http://schemas.openxmlformats.org/spreadsheetml/2006/main" count="2267" uniqueCount="534">
  <si>
    <t>תאריך הדיווח:</t>
  </si>
  <si>
    <t>31/03/2020</t>
  </si>
  <si>
    <t>החברה המדווחת:</t>
  </si>
  <si>
    <t>שיבולת חברה לניהול קופות גמל בע"מ</t>
  </si>
  <si>
    <t>שם מסלול/קרן/קופה:</t>
  </si>
  <si>
    <t>שיבולת גמל (8)</t>
  </si>
  <si>
    <t>מספר מסלול/קרן/קופה:</t>
  </si>
  <si>
    <t>372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</si>
  <si>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</si>
  <si>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</si>
  <si>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</si>
  <si>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</si>
  <si>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</si>
  <si>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</si>
  <si>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</si>
  <si>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</si>
  <si>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</si>
  <si>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</si>
  <si>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</si>
  <si>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</si>
  <si>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</si>
  <si>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</si>
  <si>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</si>
  <si>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</si>
  <si>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</si>
  <si>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</si>
  <si>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</si>
  <si>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</si>
  <si>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</si>
  <si>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</si>
  <si>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</si>
  <si>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</si>
  <si>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</si>
  <si>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</si>
  <si>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</si>
  <si>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</si>
  <si>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</si>
  <si>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</si>
  <si>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</si>
  <si>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</si>
  <si>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</si>
  <si>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</si>
  <si>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</si>
  <si>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</si>
  <si>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</si>
  <si>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</si>
  <si>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</si>
  <si>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</si>
  <si>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</si>
  <si>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</si>
  <si>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</si>
  <si>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</si>
  <si>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</si>
  <si>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</si>
  <si>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</si>
  <si>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</si>
  <si>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</si>
  <si>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</si>
  <si>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</si>
  <si>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</si>
  <si>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</si>
  <si>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</si>
  <si>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</si>
  <si>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</si>
  <si>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</si>
  <si>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</si>
  <si>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</si>
  <si>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</si>
  <si>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</si>
  <si>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</si>
  <si>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</si>
  <si>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</si>
  <si>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</si>
  <si>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</si>
  <si>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</si>
  <si>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</si>
  <si>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</si>
  <si>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</si>
  <si>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</si>
  <si>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</si>
  <si>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</si>
  <si>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</si>
  <si>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</si>
  <si>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</si>
  <si>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</si>
  <si>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</si>
  <si>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</si>
  <si>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</si>
  <si>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</si>
  <si>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</si>
  <si>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</si>
  <si>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</si>
  <si>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</si>
  <si>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</si>
  <si>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</si>
  <si>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</si>
  <si>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</si>
  <si>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</si>
  <si>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</si>
  <si>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</si>
  <si>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</si>
  <si>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</si>
  <si>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</si>
  <si>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</si>
  <si>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</si>
  <si>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</si>
  <si>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</si>
  <si>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</si>
  <si>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</si>
  <si>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יתרות מזומנים ועו"ש נקובים במט"ח</t>
  </si>
  <si>
    <t>מזומן דולר אמריקאי (מזרחי)</t>
  </si>
  <si>
    <t>פח"ק/פר"י</t>
  </si>
  <si>
    <t>פח"ק 381 (מזרחי)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</si>
  <si>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</si>
  <si>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</si>
  <si>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</si>
  <si>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</si>
  <si>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</si>
  <si>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פיקדון ביטחון לוקר אטלנטה</t>
  </si>
  <si>
    <t>NR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</si>
  <si>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</si>
  <si>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</si>
  <si>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</si>
  <si>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</si>
  <si>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</si>
  <si>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</si>
  <si>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</si>
  <si>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</si>
  <si>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</si>
  <si>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</si>
  <si>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</si>
  <si>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</si>
  <si>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</si>
  <si>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</si>
  <si>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</si>
  <si>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</si>
  <si>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</si>
  <si>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</si>
  <si>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</si>
  <si>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</si>
  <si>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</si>
  <si>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0841</t>
  </si>
  <si>
    <t>ממשל צמודה 1025</t>
  </si>
  <si>
    <t>ממשלתי צמוד 0536</t>
  </si>
  <si>
    <t>ממשלתי צמוד 0922</t>
  </si>
  <si>
    <t>ממשלתי צמוד 0923</t>
  </si>
  <si>
    <t>סה"כ לא צמודות</t>
  </si>
  <si>
    <t>מלווה קצר מועד (מק"מ)</t>
  </si>
  <si>
    <t>שחר</t>
  </si>
  <si>
    <t>ממשל שקלי 1123</t>
  </si>
  <si>
    <t>ממשל שקלית 0425</t>
  </si>
  <si>
    <t>ממשל שקלית 0928</t>
  </si>
  <si>
    <t>ממשלתי שקלי 0324</t>
  </si>
  <si>
    <t>ממשלתי שקלי 0825</t>
  </si>
  <si>
    <t>ממשלתי שקלי 1026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</si>
  <si>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</si>
  <si>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</si>
  <si>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</si>
  <si>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</si>
  <si>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</si>
  <si>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</si>
  <si>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</si>
  <si>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</si>
  <si>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</si>
  <si>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</si>
  <si>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</si>
  <si>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</si>
  <si>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</si>
  <si>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</si>
  <si>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</si>
  <si>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דקסיה הנפקות ז'</t>
  </si>
  <si>
    <t>בנקים</t>
  </si>
  <si>
    <t>מזרחי הנפקות אג46</t>
  </si>
  <si>
    <t>פועלים הנפ אגח36</t>
  </si>
  <si>
    <t>עזריאלי אג"ח ד'</t>
  </si>
  <si>
    <t>נדל"ן מניב</t>
  </si>
  <si>
    <t>Aa1.il</t>
  </si>
  <si>
    <t>מידרוג</t>
  </si>
  <si>
    <t>ארפורט    אגח ז</t>
  </si>
  <si>
    <t>ilAA</t>
  </si>
  <si>
    <t>גב ים אגח ט</t>
  </si>
  <si>
    <t>חשמל אג29</t>
  </si>
  <si>
    <t>אחר</t>
  </si>
  <si>
    <t>Aa2.il</t>
  </si>
  <si>
    <t>לאומי התח נד 403</t>
  </si>
  <si>
    <t>מבני תעש אגח כג</t>
  </si>
  <si>
    <t>ריט אג4</t>
  </si>
  <si>
    <t>אדמה אג 2</t>
  </si>
  <si>
    <t>כימיה, גומי ופלסטיק</t>
  </si>
  <si>
    <t>ilAA-</t>
  </si>
  <si>
    <t>אלוני חץ אג"ח ח'</t>
  </si>
  <si>
    <t>בזק אג10</t>
  </si>
  <si>
    <t>תקשורת ומדיה</t>
  </si>
  <si>
    <t>ביג אג9</t>
  </si>
  <si>
    <t>ביג אגח ז'</t>
  </si>
  <si>
    <t>ביג אגח טו</t>
  </si>
  <si>
    <t>Aa3.il</t>
  </si>
  <si>
    <t>בינל הנפק התח כד</t>
  </si>
  <si>
    <t>בינלאומי  הנ כב</t>
  </si>
  <si>
    <t>בראק אן וי א</t>
  </si>
  <si>
    <t>בראק אן וי ב'</t>
  </si>
  <si>
    <t>מבני תעש אגח כא</t>
  </si>
  <si>
    <t>מבני תעשיה אג17</t>
  </si>
  <si>
    <t>מבני תעשיה אג20</t>
  </si>
  <si>
    <t>מגה אור אג8</t>
  </si>
  <si>
    <t>מז טפ הנפק הת47</t>
  </si>
  <si>
    <t>מז טפ הנפק הת50</t>
  </si>
  <si>
    <t>מליסרון אג"ח יא'</t>
  </si>
  <si>
    <t>סלע נדלן אגח ב</t>
  </si>
  <si>
    <t>פועלים הנ הת יט</t>
  </si>
  <si>
    <t>פועלים הנ הת18</t>
  </si>
  <si>
    <t>פז נפט אג6</t>
  </si>
  <si>
    <t>פניקס אג2</t>
  </si>
  <si>
    <t>ביטוח</t>
  </si>
  <si>
    <t>פניקס הון אגח ה</t>
  </si>
  <si>
    <t>רבוע נדלן אג7</t>
  </si>
  <si>
    <t>אלבר אג16</t>
  </si>
  <si>
    <t>שירותים</t>
  </si>
  <si>
    <t>ilA+</t>
  </si>
  <si>
    <t>רבוע נדלן אג ה</t>
  </si>
  <si>
    <t>רבוע נדלן אג6</t>
  </si>
  <si>
    <t>ירושלים הנפקות נד 10</t>
  </si>
  <si>
    <t>ilA</t>
  </si>
  <si>
    <t>מגה אור אגח ו</t>
  </si>
  <si>
    <t>מנרב אגח ב</t>
  </si>
  <si>
    <t>בנייה</t>
  </si>
  <si>
    <t>ארזים אג2</t>
  </si>
  <si>
    <t>ilD</t>
  </si>
  <si>
    <t>צור אג10</t>
  </si>
  <si>
    <t>השקעה ואחזקות</t>
  </si>
  <si>
    <t>גב ים     אגח ח</t>
  </si>
  <si>
    <t>לאומי התח נד400</t>
  </si>
  <si>
    <t>מנורה החז אגח ג'</t>
  </si>
  <si>
    <t>סאמיט     אגח ז</t>
  </si>
  <si>
    <t>סאמיט אג10</t>
  </si>
  <si>
    <t>סילברסטין אג"ח א</t>
  </si>
  <si>
    <t>אלוני חץ אגח י</t>
  </si>
  <si>
    <t>אלוני חץ אגח יא'</t>
  </si>
  <si>
    <t>אלוני חץ אגח יב'</t>
  </si>
  <si>
    <t>הפניקס אג"ח 3</t>
  </si>
  <si>
    <t>הראל הנפ אגח טו</t>
  </si>
  <si>
    <t>הראל הנפ אגח טז</t>
  </si>
  <si>
    <t>הראל הנפ אגח יד</t>
  </si>
  <si>
    <t>הראל הנפ אגח יז</t>
  </si>
  <si>
    <t>וורטון    אגח א</t>
  </si>
  <si>
    <t>כללביט    אגח ח</t>
  </si>
  <si>
    <t>מבני תעשיה אג15</t>
  </si>
  <si>
    <t>מבני תעשיה אג16</t>
  </si>
  <si>
    <t>מגדל הון אגח ז</t>
  </si>
  <si>
    <t>מנורה כת הת נד ד'</t>
  </si>
  <si>
    <t>נמקו אג1</t>
  </si>
  <si>
    <t>נמקו אגח ב</t>
  </si>
  <si>
    <t>פורמולה אגח ג</t>
  </si>
  <si>
    <t>שירותי מידע</t>
  </si>
  <si>
    <t>פז נפט אגח ח</t>
  </si>
  <si>
    <t>פניקס הון אגח ט</t>
  </si>
  <si>
    <t>אלקטרה אג5</t>
  </si>
  <si>
    <t>אמ.ג'י.ג'י אג"ח א</t>
  </si>
  <si>
    <t>שירותים פיננסיים</t>
  </si>
  <si>
    <t>דלתא אג"ח א</t>
  </si>
  <si>
    <t>אופנה והלבשה</t>
  </si>
  <si>
    <t>A1.il</t>
  </si>
  <si>
    <t>לייטסטון אג1</t>
  </si>
  <si>
    <t>מויניאן אג"ח א</t>
  </si>
  <si>
    <t>פרטנר אגח ו'</t>
  </si>
  <si>
    <t>פרטנר אגח ז'</t>
  </si>
  <si>
    <t>קורנסטון אגח א</t>
  </si>
  <si>
    <t>שפיר הנדסה אג2</t>
  </si>
  <si>
    <t>מתכת ומוצרי בניה</t>
  </si>
  <si>
    <t>אזורים אג11</t>
  </si>
  <si>
    <t>A2.il</t>
  </si>
  <si>
    <t>אשטרום קב אגח ג</t>
  </si>
  <si>
    <t>חברה לישראל 10</t>
  </si>
  <si>
    <t>חברה לישראל אגח 14</t>
  </si>
  <si>
    <t>חברהלישראלאגח12</t>
  </si>
  <si>
    <t>מנרב אג3</t>
  </si>
  <si>
    <t>שיכון ובינוי אג7</t>
  </si>
  <si>
    <t>אפריקה ישראל נכסים י</t>
  </si>
  <si>
    <t>A3.il</t>
  </si>
  <si>
    <t>בזן אגח י'</t>
  </si>
  <si>
    <t>ilA-</t>
  </si>
  <si>
    <t>גיאףאי אג1</t>
  </si>
  <si>
    <t>רילייטד   אגח א</t>
  </si>
  <si>
    <t>ilBBB</t>
  </si>
  <si>
    <t>ישראמקו   אגח א</t>
  </si>
  <si>
    <t>חיפושי נפט וגז</t>
  </si>
  <si>
    <t>חברה לישראל 11</t>
  </si>
  <si>
    <t>סה"כ צמודות למדד אחר</t>
  </si>
  <si>
    <t>GOODM 6.3 04/21</t>
  </si>
  <si>
    <t>USQ4229FAB15</t>
  </si>
  <si>
    <t>בלומברג</t>
  </si>
  <si>
    <t>Diversified Financials</t>
  </si>
  <si>
    <t>BBB+</t>
  </si>
  <si>
    <t>S&amp;P</t>
  </si>
  <si>
    <t>MASCO 5.9 03/22</t>
  </si>
  <si>
    <t>US574599BH84</t>
  </si>
  <si>
    <t>NYSE</t>
  </si>
  <si>
    <t>Capital Goods</t>
  </si>
  <si>
    <t>Baa3</t>
  </si>
  <si>
    <t>Moody's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</si>
  <si>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</si>
  <si>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</si>
  <si>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</si>
  <si>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</si>
  <si>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</si>
  <si>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</si>
  <si>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</si>
  <si>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</si>
  <si>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</si>
  <si>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</si>
  <si>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</si>
  <si>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MTF סל (00) תל בונד</t>
  </si>
  <si>
    <t>אג"ח</t>
  </si>
  <si>
    <t>הראל סל (00) תל בונד</t>
  </si>
  <si>
    <t>הרל.תלבונד ש 50</t>
  </si>
  <si>
    <t>פסג.תלבונד 20</t>
  </si>
  <si>
    <t>פסג.תלבונד 40</t>
  </si>
  <si>
    <t>פסג.תלבונד צ0-3</t>
  </si>
  <si>
    <t>פסג.תלבונד צ3-5</t>
  </si>
  <si>
    <t>פסגות EFT‏(00) תל בו</t>
  </si>
  <si>
    <t>פסגות ETF‏(00) תל בו</t>
  </si>
  <si>
    <t>קסם.תלבונד תשו</t>
  </si>
  <si>
    <t>סה"כ שמחקות מדדים אחרים בחו"ל</t>
  </si>
  <si>
    <t>סה"כ אחר</t>
  </si>
  <si>
    <t>סה"כ short</t>
  </si>
  <si>
    <t>סה"כ שמחקות מדדי מניות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</si>
  <si>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</si>
  <si>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</si>
  <si>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</si>
  <si>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</si>
  <si>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</si>
  <si>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</si>
  <si>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</si>
  <si>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</si>
  <si>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</si>
  <si>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</si>
  <si>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</si>
  <si>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</si>
  <si>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</si>
  <si>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</si>
  <si>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</si>
  <si>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</si>
  <si>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</si>
  <si>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</si>
  <si>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</si>
  <si>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</si>
  <si>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</si>
  <si>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</si>
  <si>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</si>
  <si>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</si>
  <si>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</si>
  <si>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</si>
  <si>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</si>
  <si>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</si>
  <si>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אלה פיקדון אגח ב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</si>
  <si>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</si>
  <si>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</si>
  <si>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</si>
  <si>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</si>
  <si>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</si>
  <si>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</si>
  <si>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</si>
  <si>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</si>
  <si>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</si>
  <si>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</si>
  <si>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</si>
  <si>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</si>
  <si>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</si>
  <si>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</si>
  <si>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</si>
  <si>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</si>
  <si>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</si>
  <si>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</si>
  <si>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חשמל 2022 6%</t>
  </si>
  <si>
    <t>18/01/2011</t>
  </si>
  <si>
    <t>חשמל 2029 6%</t>
  </si>
  <si>
    <t>7/05/2014</t>
  </si>
  <si>
    <t>מימון ישיר אג"ח ו'</t>
  </si>
  <si>
    <t>3/05/2018</t>
  </si>
  <si>
    <t>מימון ישיר 1 אגח ב</t>
  </si>
  <si>
    <t>6/07/2017</t>
  </si>
  <si>
    <t>מימון ישיר קב אג' א</t>
  </si>
  <si>
    <t>18/12/2016</t>
  </si>
  <si>
    <t>אלעד אס.פי2 (הרחבה1)</t>
  </si>
  <si>
    <t>בינוי</t>
  </si>
  <si>
    <t>31/03/2005</t>
  </si>
  <si>
    <t>אלקטרוכימ אג3</t>
  </si>
  <si>
    <t>30/06/1990</t>
  </si>
  <si>
    <t>אלטשולר אגח א</t>
  </si>
  <si>
    <t>10/08/2016</t>
  </si>
  <si>
    <t>אורמת ב'</t>
  </si>
  <si>
    <t>קלינטק</t>
  </si>
  <si>
    <t>12/09/2016</t>
  </si>
  <si>
    <t>צים ד' דולרי ד"ש</t>
  </si>
  <si>
    <t>B+.il</t>
  </si>
  <si>
    <t>פנימי</t>
  </si>
  <si>
    <t>20/07/2014</t>
  </si>
  <si>
    <t>צים A1 דולרי</t>
  </si>
  <si>
    <t>16/07/2014</t>
  </si>
  <si>
    <t>סה"כ אג"ח קונצרני של חברות ישראליות</t>
  </si>
  <si>
    <t>סה"כ אג"ח קונצרני של חברות זרות</t>
  </si>
  <si>
    <t>צים מניה ל.ס. ד"ש</t>
  </si>
  <si>
    <t>מניה ל"ס  ORP-AP CELEBRATION INVESTORS</t>
  </si>
  <si>
    <t>Other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</si>
  <si>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</si>
  <si>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</si>
  <si>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</si>
  <si>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</si>
  <si>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</si>
  <si>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</si>
  <si>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</si>
  <si>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פאגאיה- קרן השקעה גמל</t>
  </si>
  <si>
    <t>סה"כ קרנות השקעה בחו"ל:</t>
  </si>
  <si>
    <t>HGI MD Platinum קרן נדלן</t>
  </si>
  <si>
    <t>9/07/2017</t>
  </si>
  <si>
    <t>NETZ REAL ESTATE FUND II</t>
  </si>
  <si>
    <t>17/08/2019</t>
  </si>
  <si>
    <t>אמינים Tribridge קרן השקעה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</si>
  <si>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</si>
  <si>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</si>
  <si>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</si>
  <si>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</si>
  <si>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</si>
  <si>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</si>
  <si>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</si>
  <si>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</si>
  <si>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</si>
  <si>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</si>
  <si>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</si>
  <si>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</si>
  <si>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</si>
  <si>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</si>
  <si>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</si>
  <si>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</si>
  <si>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</si>
  <si>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</si>
  <si>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עלומים הלוואה</t>
  </si>
  <si>
    <t>לא</t>
  </si>
  <si>
    <t>ilAA+</t>
  </si>
  <si>
    <t>1/09/2015</t>
  </si>
  <si>
    <t>עלומים הלוואה 3.5%</t>
  </si>
  <si>
    <t>30/03/2020</t>
  </si>
  <si>
    <t>קיבוץ סעד הלוואה המ1</t>
  </si>
  <si>
    <t>1/05/2018</t>
  </si>
  <si>
    <t>שלוחות הלוואה</t>
  </si>
  <si>
    <t>19/10/2015</t>
  </si>
  <si>
    <t>שלוחות הלוואה 2</t>
  </si>
  <si>
    <t>3/04/2016</t>
  </si>
  <si>
    <t>סה"כ מובטחות במשכנתא או תיקי משכנתאות</t>
  </si>
  <si>
    <t>סה"כ מובטחות בערבות בנקאית</t>
  </si>
  <si>
    <t>סה"כ מובטחות בבטחונות אחרים</t>
  </si>
  <si>
    <t>דוראד אנרגיה2-הלוואה</t>
  </si>
  <si>
    <t>כן</t>
  </si>
  <si>
    <t>24/11/2011</t>
  </si>
  <si>
    <t>דוראד אנרגיה3 -הלווא</t>
  </si>
  <si>
    <t>26/12/2011</t>
  </si>
  <si>
    <t>דוראד אנרגיה32-הלואה</t>
  </si>
  <si>
    <t>29/01/2015</t>
  </si>
  <si>
    <t>דוראד אנרגיה33-הלואה</t>
  </si>
  <si>
    <t>19/02/2015</t>
  </si>
  <si>
    <t>דוראד אנרגיה4 -הלווא</t>
  </si>
  <si>
    <t>27/11/2017</t>
  </si>
  <si>
    <t>דוראד אנרגיה5-הלוואה</t>
  </si>
  <si>
    <t>25/03/2012</t>
  </si>
  <si>
    <t>דוראד אנרגיה6-הלוואה</t>
  </si>
  <si>
    <t>דוראד אנרגיה9-הלוואה</t>
  </si>
  <si>
    <t>דוראד מ 14-הלואה</t>
  </si>
  <si>
    <t>דוראד מ 15-הלואה</t>
  </si>
  <si>
    <t>דוראד מ 2 - הלואה</t>
  </si>
  <si>
    <t>דוראד מ 27-הלואה</t>
  </si>
  <si>
    <t>דוראד מ 3-הלואה</t>
  </si>
  <si>
    <t>דוראד מ 5 - הלואה</t>
  </si>
  <si>
    <t>דוראד מ 6 - הלואה</t>
  </si>
  <si>
    <t>דוראד מ 7-הלואה</t>
  </si>
  <si>
    <t>דוראד מ 9 - הלואה</t>
  </si>
  <si>
    <t>הלוואה ויה מאריס פלמ</t>
  </si>
  <si>
    <t>13/09/2012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</si>
  <si>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</si>
  <si>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</si>
  <si>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</si>
  <si>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</si>
  <si>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</si>
  <si>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</si>
  <si>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קיבוץ כפר עציון הלוואה</t>
  </si>
  <si>
    <t>קיבוץ כפר עציון הלוואה2</t>
  </si>
  <si>
    <t>שיבולת בקמה 2 פק מד</t>
  </si>
  <si>
    <t>משאב הלוואה שיבולת</t>
  </si>
  <si>
    <t>BBB.il</t>
  </si>
  <si>
    <t>30/03/2016</t>
  </si>
  <si>
    <t>השקעות ואחזקות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</si>
  <si>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</si>
  <si>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</si>
  <si>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</si>
  <si>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</si>
  <si>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</si>
  <si>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</si>
  <si>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</si>
  <si>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</si>
  <si>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</si>
  <si>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</si>
  <si>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</si>
  <si>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</si>
  <si>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</si>
  <si>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</si>
  <si>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</si>
  <si>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נדלן גן העיר</t>
  </si>
  <si>
    <t>26/12/2018</t>
  </si>
  <si>
    <t>נדלן שיבולת אחזקות פ</t>
  </si>
  <si>
    <t>21/08/2019</t>
  </si>
  <si>
    <t>נדלן שיבולת בקמה 2 פק מד</t>
  </si>
  <si>
    <t>30/12/2019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</si>
  <si>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</si>
  <si>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</si>
  <si>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</si>
  <si>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</si>
  <si>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</si>
  <si>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</si>
  <si>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חו"ז מיזוג גן העיר</t>
  </si>
  <si>
    <t>חו"ז מיזוג צ'ק פוסט</t>
  </si>
  <si>
    <t>מעבר פקדונות</t>
  </si>
  <si>
    <t>צים ד' דולרי לקבל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</si>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</sst>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##0.00%"/>
    <numFmt numFmtId="169" formatCode="##0.0000"/>
    <numFmt numFmtId="170" formatCode="##0.0000%"/>
  </numFmts>
  <fonts count="7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9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70" fontId="5" fillId="0" borderId="0" xfId="0" applyNumberFormat="1" applyFont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2"/>
  <sheetViews>
    <sheetView rightToLeft="1" topLeftCell="A19" workbookViewId="0">
      <selection activeCell="E33" sqref="E3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0.14062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7703.26271</v>
      </c>
      <c r="D11" s="8">
        <v>8.9349809555373701E-3</v>
      </c>
    </row>
    <row r="12" spans="2:4">
      <c r="B12" s="6" t="s">
        <v>14</v>
      </c>
      <c r="C12" s="7">
        <v>707323.08237890003</v>
      </c>
      <c r="D12" s="8">
        <v>0.820420970748311</v>
      </c>
    </row>
    <row r="13" spans="2:4">
      <c r="B13" s="6" t="s">
        <v>15</v>
      </c>
      <c r="C13" s="7">
        <v>259986.31640889999</v>
      </c>
      <c r="D13" s="8">
        <v>0.30155699906200301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320996.98492999998</v>
      </c>
      <c r="D15" s="8">
        <v>0.37232300845864102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116463.78104</v>
      </c>
      <c r="D17" s="8">
        <v>0.135085833727495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9876</v>
      </c>
      <c r="D22" s="8">
        <v>1.1455129500170899E-2</v>
      </c>
    </row>
    <row r="23" spans="2:4">
      <c r="B23" s="6" t="s">
        <v>25</v>
      </c>
      <c r="C23" s="7">
        <v>74271.797279999999</v>
      </c>
      <c r="D23" s="8">
        <v>8.6147535039776998E-2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38971.595020000001</v>
      </c>
      <c r="D26" s="8">
        <v>4.5202983777067003E-2</v>
      </c>
    </row>
    <row r="27" spans="2:4">
      <c r="B27" s="6" t="s">
        <v>18</v>
      </c>
      <c r="C27" s="7">
        <v>9069.5275799999999</v>
      </c>
      <c r="D27" s="8">
        <v>1.05197056434053E-2</v>
      </c>
    </row>
    <row r="28" spans="2:4">
      <c r="B28" s="6" t="s">
        <v>26</v>
      </c>
      <c r="C28" s="7">
        <v>26230.67468</v>
      </c>
      <c r="D28" s="8">
        <v>3.04248456193046E-2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0</v>
      </c>
      <c r="D31" s="8">
        <v>0</v>
      </c>
    </row>
    <row r="32" spans="2:4">
      <c r="B32" s="6" t="s">
        <v>30</v>
      </c>
      <c r="C32" s="7">
        <v>0</v>
      </c>
      <c r="D32" s="8">
        <v>0</v>
      </c>
    </row>
    <row r="33" spans="2:5">
      <c r="B33" s="6" t="s">
        <v>31</v>
      </c>
      <c r="C33" s="7">
        <v>35001.379999999997</v>
      </c>
      <c r="D33" s="8">
        <f>C33/C42</f>
        <v>4.0597948621374058E-2</v>
      </c>
    </row>
    <row r="34" spans="2:5">
      <c r="B34" s="6" t="s">
        <v>32</v>
      </c>
      <c r="C34" s="7">
        <v>0</v>
      </c>
      <c r="D34" s="8">
        <v>0</v>
      </c>
    </row>
    <row r="35" spans="2:5">
      <c r="B35" s="6" t="s">
        <v>33</v>
      </c>
      <c r="C35" s="7">
        <v>37722.85295</v>
      </c>
      <c r="D35" s="8">
        <v>4.3754573274418E-2</v>
      </c>
    </row>
    <row r="36" spans="2:5">
      <c r="B36" s="6" t="s">
        <v>34</v>
      </c>
      <c r="C36" s="7">
        <v>0</v>
      </c>
      <c r="D36" s="8">
        <v>0</v>
      </c>
    </row>
    <row r="37" spans="2:5">
      <c r="B37" s="6" t="s">
        <v>35</v>
      </c>
      <c r="C37" s="7">
        <v>124.13</v>
      </c>
      <c r="D37" s="8">
        <f>C37/C42</f>
        <v>1.4397784779832001E-4</v>
      </c>
      <c r="E37" s="22"/>
    </row>
    <row r="38" spans="2:5">
      <c r="B38" s="5" t="s">
        <v>36</v>
      </c>
      <c r="C38" s="5"/>
      <c r="D38" s="5"/>
    </row>
    <row r="39" spans="2:5">
      <c r="B39" s="6" t="s">
        <v>37</v>
      </c>
      <c r="C39" s="7">
        <v>0</v>
      </c>
      <c r="D39" s="8">
        <v>0</v>
      </c>
    </row>
    <row r="40" spans="2:5">
      <c r="B40" s="6" t="s">
        <v>38</v>
      </c>
      <c r="C40" s="7">
        <v>0</v>
      </c>
      <c r="D40" s="8">
        <v>0</v>
      </c>
    </row>
    <row r="41" spans="2:5">
      <c r="B41" s="6" t="s">
        <v>39</v>
      </c>
      <c r="C41" s="7">
        <v>0</v>
      </c>
      <c r="D41" s="8">
        <v>0</v>
      </c>
    </row>
    <row r="42" spans="2:5">
      <c r="B42" s="3" t="s">
        <v>40</v>
      </c>
      <c r="C42" s="9">
        <v>862146.51696889999</v>
      </c>
      <c r="D42" s="10">
        <v>1</v>
      </c>
    </row>
    <row r="43" spans="2:5">
      <c r="B43" s="6" t="s">
        <v>41</v>
      </c>
      <c r="C43" s="7">
        <v>0</v>
      </c>
      <c r="D43" s="8">
        <v>0</v>
      </c>
    </row>
    <row r="45" spans="2:5">
      <c r="B45" s="5"/>
      <c r="C45" s="5" t="s">
        <v>42</v>
      </c>
      <c r="D45" s="5" t="s">
        <v>43</v>
      </c>
    </row>
    <row r="47" spans="2:5">
      <c r="C47" s="6" t="s">
        <v>44</v>
      </c>
      <c r="D47" s="11">
        <v>3.5649999999999999</v>
      </c>
    </row>
    <row r="48" spans="2:5">
      <c r="C48" s="6" t="s">
        <v>45</v>
      </c>
      <c r="D48" s="11">
        <v>3.2787999999999999</v>
      </c>
    </row>
    <row r="49" spans="3:4">
      <c r="C49" s="6" t="s">
        <v>46</v>
      </c>
      <c r="D49" s="11">
        <v>4.3986000000000001</v>
      </c>
    </row>
    <row r="50" spans="3:4">
      <c r="C50" s="6" t="s">
        <v>47</v>
      </c>
      <c r="D50" s="11">
        <v>3.6854</v>
      </c>
    </row>
    <row r="51" spans="3:4">
      <c r="C51" s="6" t="s">
        <v>48</v>
      </c>
      <c r="D51" s="11">
        <v>2.5002</v>
      </c>
    </row>
    <row r="52" spans="3:4">
      <c r="C52" s="6" t="s">
        <v>49</v>
      </c>
      <c r="D52" s="11">
        <v>3.9003000000000001</v>
      </c>
    </row>
    <row r="53" spans="3:4">
      <c r="C53" s="6" t="s">
        <v>50</v>
      </c>
      <c r="D53" s="11">
        <v>0.35189999999999999</v>
      </c>
    </row>
    <row r="54" spans="3:4">
      <c r="C54" s="6" t="s">
        <v>51</v>
      </c>
      <c r="D54" s="11">
        <v>5.0274999999999999</v>
      </c>
    </row>
    <row r="55" spans="3:4">
      <c r="C55" s="6" t="s">
        <v>52</v>
      </c>
      <c r="D55" s="11">
        <v>0.52229999999999999</v>
      </c>
    </row>
    <row r="56" spans="3:4">
      <c r="C56" s="6" t="s">
        <v>53</v>
      </c>
      <c r="D56" s="11">
        <v>0.19939999999999999</v>
      </c>
    </row>
    <row r="57" spans="3:4">
      <c r="C57" s="6" t="s">
        <v>54</v>
      </c>
      <c r="D57" s="11">
        <v>2.1722000000000001</v>
      </c>
    </row>
    <row r="58" spans="3:4">
      <c r="C58" s="6" t="s">
        <v>55</v>
      </c>
      <c r="D58" s="11">
        <v>0.23050000000000001</v>
      </c>
    </row>
    <row r="59" spans="3:4">
      <c r="C59" s="6" t="s">
        <v>56</v>
      </c>
      <c r="D59" s="11">
        <v>6.6639999999999997</v>
      </c>
    </row>
    <row r="60" spans="3:4">
      <c r="C60" s="6" t="s">
        <v>57</v>
      </c>
      <c r="D60" s="11">
        <v>0.3402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0.51239999999999997</v>
      </c>
    </row>
    <row r="63" spans="3:4">
      <c r="C63" s="6" t="s">
        <v>60</v>
      </c>
      <c r="D63" s="11">
        <v>0.1492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4.5499999999999999E-2</v>
      </c>
    </row>
    <row r="66" spans="3:4">
      <c r="C66" s="6" t="s">
        <v>63</v>
      </c>
      <c r="D66" s="11">
        <v>0.68540000000000001</v>
      </c>
    </row>
    <row r="67" spans="3:4">
      <c r="C67" s="6" t="s">
        <v>64</v>
      </c>
      <c r="D67" s="11">
        <v>2.5100000000000001E-2</v>
      </c>
    </row>
    <row r="68" spans="3:4">
      <c r="C68" s="6" t="s">
        <v>65</v>
      </c>
      <c r="D68" s="11">
        <v>4.7300000000000002E-2</v>
      </c>
    </row>
    <row r="69" spans="3:4">
      <c r="C69" s="6" t="s">
        <v>66</v>
      </c>
      <c r="D69" s="11">
        <v>0.1087</v>
      </c>
    </row>
    <row r="70" spans="3:4">
      <c r="C70" s="6" t="s">
        <v>67</v>
      </c>
      <c r="D70" s="11">
        <v>0.1177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2.1168999999999998</v>
      </c>
    </row>
    <row r="73" spans="3:4">
      <c r="C73" s="6" t="s">
        <v>70</v>
      </c>
      <c r="D73" s="11">
        <v>0.54210000000000003</v>
      </c>
    </row>
    <row r="74" spans="3:4">
      <c r="C74" s="6" t="s">
        <v>71</v>
      </c>
      <c r="D74" s="11">
        <v>0.45979999999999999</v>
      </c>
    </row>
    <row r="75" spans="3:4">
      <c r="C75" s="6" t="s">
        <v>72</v>
      </c>
      <c r="D75" s="11">
        <v>2.4980000000000002</v>
      </c>
    </row>
    <row r="76" spans="3:4">
      <c r="C76" s="6" t="s">
        <v>73</v>
      </c>
      <c r="D76" s="11">
        <v>0.50209999999999999</v>
      </c>
    </row>
    <row r="77" spans="3:4">
      <c r="C77" s="6" t="s">
        <v>74</v>
      </c>
      <c r="D77" s="11">
        <v>0.85760000000000003</v>
      </c>
    </row>
    <row r="78" spans="3:4">
      <c r="C78" s="6" t="s">
        <v>75</v>
      </c>
      <c r="D78" s="11">
        <v>1.0834999999999999</v>
      </c>
    </row>
    <row r="79" spans="3:4">
      <c r="C79" s="6" t="s">
        <v>76</v>
      </c>
      <c r="D79" s="11">
        <v>1.4280999999999999</v>
      </c>
    </row>
    <row r="80" spans="3:4">
      <c r="C80" s="6" t="s">
        <v>77</v>
      </c>
      <c r="D80" s="11">
        <v>13.1127</v>
      </c>
    </row>
    <row r="81" spans="2:4">
      <c r="C81" s="6" t="s">
        <v>78</v>
      </c>
      <c r="D81" s="11">
        <v>2.9119000000000002</v>
      </c>
    </row>
    <row r="82" spans="2:4">
      <c r="C82" s="6" t="s">
        <v>79</v>
      </c>
      <c r="D82" s="11">
        <v>0.50060000000000004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0.80800000000000005</v>
      </c>
    </row>
    <row r="85" spans="2:4">
      <c r="C85" s="6" t="s">
        <v>82</v>
      </c>
      <c r="D85" s="11">
        <v>2.3599999999999999E-2</v>
      </c>
    </row>
    <row r="86" spans="2:4">
      <c r="C86" s="6" t="s">
        <v>83</v>
      </c>
      <c r="D86" s="11">
        <v>0.2263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1.9946999999999999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339</v>
      </c>
    </row>
    <row r="8" spans="2:12">
      <c r="B8" s="3" t="s">
        <v>89</v>
      </c>
      <c r="C8" s="3" t="s">
        <v>90</v>
      </c>
      <c r="D8" s="3" t="s">
        <v>123</v>
      </c>
      <c r="E8" s="3" t="s">
        <v>161</v>
      </c>
      <c r="F8" s="3" t="s">
        <v>94</v>
      </c>
      <c r="G8" s="3" t="s">
        <v>126</v>
      </c>
      <c r="H8" s="3" t="s">
        <v>43</v>
      </c>
      <c r="I8" s="3" t="s">
        <v>97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340</v>
      </c>
      <c r="C11" s="12"/>
      <c r="D11" s="19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19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341</v>
      </c>
      <c r="C13" s="14"/>
      <c r="D13" s="20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342</v>
      </c>
      <c r="C14" s="14"/>
      <c r="D14" s="20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343</v>
      </c>
      <c r="C15" s="14"/>
      <c r="D15" s="20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323</v>
      </c>
      <c r="C16" s="14"/>
      <c r="D16" s="20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117</v>
      </c>
      <c r="C17" s="12"/>
      <c r="D17" s="19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341</v>
      </c>
      <c r="C18" s="14"/>
      <c r="D18" s="20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344</v>
      </c>
      <c r="C19" s="14"/>
      <c r="D19" s="20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343</v>
      </c>
      <c r="C20" s="14"/>
      <c r="D20" s="20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345</v>
      </c>
      <c r="C21" s="14"/>
      <c r="D21" s="20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323</v>
      </c>
      <c r="C22" s="14"/>
      <c r="D22" s="20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120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121</v>
      </c>
    </row>
    <row r="7" spans="2:11" ht="15.75">
      <c r="B7" s="2" t="s">
        <v>346</v>
      </c>
    </row>
    <row r="8" spans="2:11">
      <c r="B8" s="3" t="s">
        <v>89</v>
      </c>
      <c r="C8" s="3" t="s">
        <v>90</v>
      </c>
      <c r="D8" s="3" t="s">
        <v>123</v>
      </c>
      <c r="E8" s="3" t="s">
        <v>161</v>
      </c>
      <c r="F8" s="3" t="s">
        <v>94</v>
      </c>
      <c r="G8" s="3" t="s">
        <v>126</v>
      </c>
      <c r="H8" s="3" t="s">
        <v>43</v>
      </c>
      <c r="I8" s="3" t="s">
        <v>97</v>
      </c>
      <c r="J8" s="3" t="s">
        <v>129</v>
      </c>
      <c r="K8" s="3" t="s">
        <v>130</v>
      </c>
    </row>
    <row r="9" spans="2:11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101</v>
      </c>
      <c r="J9" s="4" t="s">
        <v>100</v>
      </c>
      <c r="K9" s="4" t="s">
        <v>100</v>
      </c>
    </row>
    <row r="11" spans="2:11">
      <c r="B11" s="3" t="s">
        <v>347</v>
      </c>
      <c r="C11" s="12"/>
      <c r="D11" s="19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348</v>
      </c>
      <c r="C12" s="12"/>
      <c r="D12" s="19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349</v>
      </c>
      <c r="C13" s="12"/>
      <c r="D13" s="19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120</v>
      </c>
      <c r="C16" s="17"/>
      <c r="D16" s="18"/>
      <c r="E16" s="6"/>
      <c r="F16" s="6"/>
    </row>
    <row r="20" spans="2:2">
      <c r="B20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121</v>
      </c>
    </row>
    <row r="7" spans="2:17" ht="15.75">
      <c r="B7" s="2" t="s">
        <v>350</v>
      </c>
    </row>
    <row r="8" spans="2:17">
      <c r="B8" s="3" t="s">
        <v>89</v>
      </c>
      <c r="C8" s="3" t="s">
        <v>90</v>
      </c>
      <c r="D8" s="3" t="s">
        <v>351</v>
      </c>
      <c r="E8" s="3" t="s">
        <v>92</v>
      </c>
      <c r="F8" s="3" t="s">
        <v>93</v>
      </c>
      <c r="G8" s="3" t="s">
        <v>124</v>
      </c>
      <c r="H8" s="3" t="s">
        <v>125</v>
      </c>
      <c r="I8" s="3" t="s">
        <v>94</v>
      </c>
      <c r="J8" s="3" t="s">
        <v>95</v>
      </c>
      <c r="K8" s="3" t="s">
        <v>96</v>
      </c>
      <c r="L8" s="3" t="s">
        <v>126</v>
      </c>
      <c r="M8" s="3" t="s">
        <v>43</v>
      </c>
      <c r="N8" s="3" t="s">
        <v>97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100</v>
      </c>
      <c r="K9" s="4" t="s">
        <v>100</v>
      </c>
      <c r="L9" s="4" t="s">
        <v>133</v>
      </c>
      <c r="M9" s="4" t="s">
        <v>134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352</v>
      </c>
      <c r="C11" s="12"/>
      <c r="D11" s="3"/>
      <c r="E11" s="3"/>
      <c r="F11" s="3"/>
      <c r="G11" s="3"/>
      <c r="H11" s="12">
        <v>2.57</v>
      </c>
      <c r="I11" s="3"/>
      <c r="K11" s="10">
        <v>1.6E-2</v>
      </c>
      <c r="L11" s="9">
        <v>10000000</v>
      </c>
      <c r="N11" s="9">
        <v>9876</v>
      </c>
      <c r="P11" s="10">
        <v>1</v>
      </c>
      <c r="Q11" s="10">
        <v>1.15E-2</v>
      </c>
    </row>
    <row r="12" spans="2:17">
      <c r="B12" s="3" t="s">
        <v>103</v>
      </c>
      <c r="C12" s="12"/>
      <c r="D12" s="3"/>
      <c r="E12" s="3"/>
      <c r="F12" s="3"/>
      <c r="G12" s="3"/>
      <c r="H12" s="12">
        <v>2.57</v>
      </c>
      <c r="I12" s="3"/>
      <c r="K12" s="10">
        <v>1.6E-2</v>
      </c>
      <c r="L12" s="9">
        <v>10000000</v>
      </c>
      <c r="N12" s="9">
        <v>9876</v>
      </c>
      <c r="P12" s="10">
        <v>1</v>
      </c>
      <c r="Q12" s="10">
        <v>1.15E-2</v>
      </c>
    </row>
    <row r="13" spans="2:17">
      <c r="B13" s="13" t="s">
        <v>353</v>
      </c>
      <c r="C13" s="14"/>
      <c r="D13" s="13"/>
      <c r="E13" s="13"/>
      <c r="F13" s="13"/>
      <c r="G13" s="13"/>
      <c r="H13" s="14">
        <v>2.57</v>
      </c>
      <c r="I13" s="13"/>
      <c r="K13" s="16">
        <v>1.6E-2</v>
      </c>
      <c r="L13" s="15">
        <v>10000000</v>
      </c>
      <c r="N13" s="15">
        <v>9876</v>
      </c>
      <c r="P13" s="16">
        <v>1</v>
      </c>
      <c r="Q13" s="16">
        <v>1.15E-2</v>
      </c>
    </row>
    <row r="14" spans="2:17">
      <c r="B14" s="6" t="s">
        <v>354</v>
      </c>
      <c r="C14" s="17">
        <v>1142215</v>
      </c>
      <c r="D14" s="6" t="s">
        <v>182</v>
      </c>
      <c r="E14" s="6" t="s">
        <v>106</v>
      </c>
      <c r="F14" s="6" t="s">
        <v>107</v>
      </c>
      <c r="G14" s="6" t="s">
        <v>355</v>
      </c>
      <c r="H14" s="17">
        <v>2.57</v>
      </c>
      <c r="I14" s="6" t="s">
        <v>108</v>
      </c>
      <c r="J14" s="21">
        <v>6.1799999999999997E-3</v>
      </c>
      <c r="K14" s="8">
        <v>1.6E-2</v>
      </c>
      <c r="L14" s="7">
        <v>10000000</v>
      </c>
      <c r="M14" s="7">
        <v>98.76</v>
      </c>
      <c r="N14" s="7">
        <v>9876</v>
      </c>
      <c r="O14" s="8">
        <v>2E-3</v>
      </c>
      <c r="P14" s="8">
        <v>1</v>
      </c>
      <c r="Q14" s="8">
        <v>1.15E-2</v>
      </c>
    </row>
    <row r="15" spans="2:17">
      <c r="B15" s="13" t="s">
        <v>356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357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358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359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360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361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117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353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356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357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358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359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360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361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120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362</v>
      </c>
    </row>
    <row r="7" spans="2:16" ht="15.75">
      <c r="B7" s="2" t="s">
        <v>122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124</v>
      </c>
      <c r="G8" s="3" t="s">
        <v>125</v>
      </c>
      <c r="H8" s="3" t="s">
        <v>94</v>
      </c>
      <c r="I8" s="3" t="s">
        <v>95</v>
      </c>
      <c r="J8" s="3" t="s">
        <v>96</v>
      </c>
      <c r="K8" s="3" t="s">
        <v>126</v>
      </c>
      <c r="L8" s="3" t="s">
        <v>43</v>
      </c>
      <c r="M8" s="3" t="s">
        <v>363</v>
      </c>
      <c r="N8" s="3" t="s">
        <v>128</v>
      </c>
      <c r="O8" s="3" t="s">
        <v>129</v>
      </c>
      <c r="P8" s="3" t="s">
        <v>130</v>
      </c>
    </row>
    <row r="9" spans="2:16">
      <c r="B9" s="4"/>
      <c r="C9" s="4"/>
      <c r="D9" s="4"/>
      <c r="E9" s="4"/>
      <c r="F9" s="4" t="s">
        <v>131</v>
      </c>
      <c r="G9" s="4" t="s">
        <v>132</v>
      </c>
      <c r="H9" s="4"/>
      <c r="I9" s="4" t="s">
        <v>100</v>
      </c>
      <c r="J9" s="4" t="s">
        <v>100</v>
      </c>
      <c r="K9" s="4" t="s">
        <v>133</v>
      </c>
      <c r="L9" s="4" t="s">
        <v>134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135</v>
      </c>
      <c r="C11" s="12"/>
      <c r="D11" s="3"/>
      <c r="E11" s="3"/>
      <c r="F11" s="3"/>
      <c r="H11" s="3"/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364</v>
      </c>
      <c r="C13" s="14"/>
      <c r="D13" s="13"/>
      <c r="E13" s="13"/>
      <c r="F13" s="13"/>
      <c r="H13" s="13"/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365</v>
      </c>
      <c r="C14" s="14"/>
      <c r="D14" s="13"/>
      <c r="E14" s="13"/>
      <c r="F14" s="13"/>
      <c r="H14" s="13"/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366</v>
      </c>
      <c r="C15" s="14"/>
      <c r="D15" s="13"/>
      <c r="E15" s="13"/>
      <c r="F15" s="13"/>
      <c r="H15" s="13"/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367</v>
      </c>
      <c r="C16" s="14"/>
      <c r="D16" s="13"/>
      <c r="E16" s="13"/>
      <c r="F16" s="13"/>
      <c r="H16" s="13"/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182</v>
      </c>
      <c r="C17" s="14"/>
      <c r="D17" s="13"/>
      <c r="E17" s="13"/>
      <c r="F17" s="13"/>
      <c r="H17" s="13"/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117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157</v>
      </c>
      <c r="C19" s="14"/>
      <c r="D19" s="13"/>
      <c r="E19" s="13"/>
      <c r="F19" s="13"/>
      <c r="H19" s="13"/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368</v>
      </c>
      <c r="C20" s="14"/>
      <c r="D20" s="13"/>
      <c r="E20" s="13"/>
      <c r="F20" s="13"/>
      <c r="H20" s="13"/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120</v>
      </c>
      <c r="C23" s="17"/>
      <c r="D23" s="6"/>
      <c r="E23" s="6"/>
      <c r="F23" s="6"/>
      <c r="H23" s="6"/>
    </row>
    <row r="27" spans="2:16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362</v>
      </c>
    </row>
    <row r="7" spans="2:19" ht="15.75">
      <c r="B7" s="2" t="s">
        <v>159</v>
      </c>
    </row>
    <row r="8" spans="2:19">
      <c r="B8" s="3" t="s">
        <v>89</v>
      </c>
      <c r="C8" s="3" t="s">
        <v>90</v>
      </c>
      <c r="D8" s="3" t="s">
        <v>160</v>
      </c>
      <c r="E8" s="3" t="s">
        <v>91</v>
      </c>
      <c r="F8" s="3" t="s">
        <v>161</v>
      </c>
      <c r="G8" s="3" t="s">
        <v>92</v>
      </c>
      <c r="H8" s="3" t="s">
        <v>93</v>
      </c>
      <c r="I8" s="3" t="s">
        <v>124</v>
      </c>
      <c r="J8" s="3" t="s">
        <v>125</v>
      </c>
      <c r="K8" s="3" t="s">
        <v>94</v>
      </c>
      <c r="L8" s="3" t="s">
        <v>95</v>
      </c>
      <c r="M8" s="3" t="s">
        <v>96</v>
      </c>
      <c r="N8" s="3" t="s">
        <v>126</v>
      </c>
      <c r="O8" s="3" t="s">
        <v>43</v>
      </c>
      <c r="P8" s="3" t="s">
        <v>363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100</v>
      </c>
      <c r="M9" s="4" t="s">
        <v>100</v>
      </c>
      <c r="N9" s="4" t="s">
        <v>133</v>
      </c>
      <c r="O9" s="4" t="s">
        <v>134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162</v>
      </c>
      <c r="C11" s="12"/>
      <c r="D11" s="3"/>
      <c r="E11" s="3"/>
      <c r="F11" s="3"/>
      <c r="G11" s="3"/>
      <c r="H11" s="3"/>
      <c r="I11" s="3"/>
      <c r="K11" s="3"/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369</v>
      </c>
      <c r="C13" s="14"/>
      <c r="D13" s="13"/>
      <c r="E13" s="13"/>
      <c r="F13" s="13"/>
      <c r="G13" s="13"/>
      <c r="H13" s="13"/>
      <c r="I13" s="13"/>
      <c r="K13" s="13"/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370</v>
      </c>
      <c r="C14" s="14"/>
      <c r="D14" s="13"/>
      <c r="E14" s="13"/>
      <c r="F14" s="13"/>
      <c r="G14" s="13"/>
      <c r="H14" s="13"/>
      <c r="I14" s="13"/>
      <c r="K14" s="13"/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164</v>
      </c>
      <c r="C15" s="14"/>
      <c r="D15" s="13"/>
      <c r="E15" s="13"/>
      <c r="F15" s="13"/>
      <c r="G15" s="13"/>
      <c r="H15" s="13"/>
      <c r="I15" s="13"/>
      <c r="K15" s="13"/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323</v>
      </c>
      <c r="C16" s="14"/>
      <c r="D16" s="13"/>
      <c r="E16" s="13"/>
      <c r="F16" s="13"/>
      <c r="G16" s="13"/>
      <c r="H16" s="13"/>
      <c r="I16" s="13"/>
      <c r="K16" s="13"/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336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371</v>
      </c>
      <c r="C18" s="14"/>
      <c r="D18" s="13"/>
      <c r="E18" s="13"/>
      <c r="F18" s="13"/>
      <c r="G18" s="13"/>
      <c r="H18" s="13"/>
      <c r="I18" s="13"/>
      <c r="K18" s="13"/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372</v>
      </c>
      <c r="C19" s="14"/>
      <c r="D19" s="13"/>
      <c r="E19" s="13"/>
      <c r="F19" s="13"/>
      <c r="G19" s="13"/>
      <c r="H19" s="13"/>
      <c r="I19" s="13"/>
      <c r="K19" s="13"/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362</v>
      </c>
    </row>
    <row r="7" spans="2:19" ht="15.75">
      <c r="B7" s="2" t="s">
        <v>168</v>
      </c>
    </row>
    <row r="8" spans="2:19">
      <c r="B8" s="3" t="s">
        <v>89</v>
      </c>
      <c r="C8" s="3" t="s">
        <v>90</v>
      </c>
      <c r="D8" s="3" t="s">
        <v>160</v>
      </c>
      <c r="E8" s="3" t="s">
        <v>91</v>
      </c>
      <c r="F8" s="3" t="s">
        <v>161</v>
      </c>
      <c r="G8" s="3" t="s">
        <v>92</v>
      </c>
      <c r="H8" s="3" t="s">
        <v>93</v>
      </c>
      <c r="I8" s="3" t="s">
        <v>124</v>
      </c>
      <c r="J8" s="3" t="s">
        <v>125</v>
      </c>
      <c r="K8" s="3" t="s">
        <v>94</v>
      </c>
      <c r="L8" s="3" t="s">
        <v>95</v>
      </c>
      <c r="M8" s="3" t="s">
        <v>96</v>
      </c>
      <c r="N8" s="3" t="s">
        <v>126</v>
      </c>
      <c r="O8" s="3" t="s">
        <v>43</v>
      </c>
      <c r="P8" s="3" t="s">
        <v>363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100</v>
      </c>
      <c r="M9" s="4" t="s">
        <v>100</v>
      </c>
      <c r="N9" s="4" t="s">
        <v>133</v>
      </c>
      <c r="O9" s="4" t="s">
        <v>134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329</v>
      </c>
      <c r="C11" s="12"/>
      <c r="D11" s="3"/>
      <c r="E11" s="3"/>
      <c r="F11" s="3"/>
      <c r="G11" s="3"/>
      <c r="H11" s="3"/>
      <c r="I11" s="3"/>
      <c r="J11" s="12">
        <v>2.46</v>
      </c>
      <c r="K11" s="3"/>
      <c r="M11" s="10">
        <v>3.4700000000000002E-2</v>
      </c>
      <c r="N11" s="9">
        <v>32537470.859999999</v>
      </c>
      <c r="P11" s="9">
        <v>38971.599999999999</v>
      </c>
      <c r="R11" s="10">
        <v>1</v>
      </c>
      <c r="S11" s="10">
        <v>4.5199999999999997E-2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2.46</v>
      </c>
      <c r="K12" s="3"/>
      <c r="M12" s="10">
        <v>3.4700000000000002E-2</v>
      </c>
      <c r="N12" s="9">
        <v>32537470.859999999</v>
      </c>
      <c r="P12" s="9">
        <v>38971.599999999999</v>
      </c>
      <c r="R12" s="10">
        <v>1</v>
      </c>
      <c r="S12" s="10">
        <v>4.5199999999999997E-2</v>
      </c>
    </row>
    <row r="13" spans="2:19">
      <c r="B13" s="13" t="s">
        <v>369</v>
      </c>
      <c r="C13" s="14"/>
      <c r="D13" s="13"/>
      <c r="E13" s="13"/>
      <c r="F13" s="13"/>
      <c r="G13" s="13"/>
      <c r="H13" s="13"/>
      <c r="I13" s="13"/>
      <c r="J13" s="14">
        <v>2.74</v>
      </c>
      <c r="K13" s="13"/>
      <c r="M13" s="16">
        <v>2.5899999999999999E-2</v>
      </c>
      <c r="N13" s="15">
        <v>28078254.43</v>
      </c>
      <c r="P13" s="15">
        <v>31706.84</v>
      </c>
      <c r="R13" s="16">
        <v>0.81359999999999999</v>
      </c>
      <c r="S13" s="16">
        <v>3.6799999999999999E-2</v>
      </c>
    </row>
    <row r="14" spans="2:19">
      <c r="B14" s="6" t="s">
        <v>373</v>
      </c>
      <c r="C14" s="17">
        <v>6000129</v>
      </c>
      <c r="D14" s="6"/>
      <c r="E14" s="18">
        <v>520000472</v>
      </c>
      <c r="F14" s="6" t="s">
        <v>182</v>
      </c>
      <c r="G14" s="6" t="s">
        <v>183</v>
      </c>
      <c r="H14" s="6" t="s">
        <v>177</v>
      </c>
      <c r="I14" s="6" t="s">
        <v>374</v>
      </c>
      <c r="J14" s="17">
        <v>1.5</v>
      </c>
      <c r="K14" s="6" t="s">
        <v>108</v>
      </c>
      <c r="L14" s="21">
        <v>0.06</v>
      </c>
      <c r="M14" s="8">
        <v>1.84E-2</v>
      </c>
      <c r="N14" s="7">
        <v>13150000</v>
      </c>
      <c r="O14" s="7">
        <v>113.55</v>
      </c>
      <c r="P14" s="7">
        <v>14931.83</v>
      </c>
      <c r="Q14" s="8">
        <v>3.7000000000000002E-3</v>
      </c>
      <c r="R14" s="8">
        <v>0.3831</v>
      </c>
      <c r="S14" s="8">
        <v>1.7299999999999999E-2</v>
      </c>
    </row>
    <row r="15" spans="2:19">
      <c r="B15" s="6" t="s">
        <v>375</v>
      </c>
      <c r="C15" s="17">
        <v>6000186</v>
      </c>
      <c r="D15" s="6"/>
      <c r="E15" s="18">
        <v>520000472</v>
      </c>
      <c r="F15" s="6" t="s">
        <v>182</v>
      </c>
      <c r="G15" s="6" t="s">
        <v>183</v>
      </c>
      <c r="H15" s="6" t="s">
        <v>177</v>
      </c>
      <c r="I15" s="6" t="s">
        <v>376</v>
      </c>
      <c r="J15" s="17">
        <v>5.62</v>
      </c>
      <c r="K15" s="6" t="s">
        <v>108</v>
      </c>
      <c r="L15" s="21">
        <v>0.06</v>
      </c>
      <c r="M15" s="8">
        <v>1.55E-2</v>
      </c>
      <c r="N15" s="7">
        <v>6911000</v>
      </c>
      <c r="O15" s="7">
        <v>130.63999999999999</v>
      </c>
      <c r="P15" s="7">
        <v>9028.5300000000007</v>
      </c>
      <c r="Q15" s="8">
        <v>8.9999999999999993E-3</v>
      </c>
      <c r="R15" s="8">
        <v>0.23169999999999999</v>
      </c>
      <c r="S15" s="8">
        <v>1.0500000000000001E-2</v>
      </c>
    </row>
    <row r="16" spans="2:19">
      <c r="B16" s="6" t="s">
        <v>377</v>
      </c>
      <c r="C16" s="17">
        <v>1145606</v>
      </c>
      <c r="D16" s="6"/>
      <c r="E16" s="18">
        <v>515697696</v>
      </c>
      <c r="F16" s="6" t="s">
        <v>258</v>
      </c>
      <c r="G16" s="6" t="s">
        <v>179</v>
      </c>
      <c r="H16" s="6" t="s">
        <v>107</v>
      </c>
      <c r="I16" s="6" t="s">
        <v>378</v>
      </c>
      <c r="J16" s="17">
        <v>1.98</v>
      </c>
      <c r="K16" s="6" t="s">
        <v>108</v>
      </c>
      <c r="L16" s="21">
        <v>2.1000000000000001E-2</v>
      </c>
      <c r="M16" s="8">
        <v>4.99E-2</v>
      </c>
      <c r="N16" s="7">
        <v>1878027.2</v>
      </c>
      <c r="O16" s="7">
        <v>95.62</v>
      </c>
      <c r="P16" s="7">
        <v>1795.77</v>
      </c>
      <c r="Q16" s="8">
        <v>9.1000000000000004E-3</v>
      </c>
      <c r="R16" s="8">
        <v>4.6100000000000002E-2</v>
      </c>
      <c r="S16" s="8">
        <v>2.0999999999999999E-3</v>
      </c>
    </row>
    <row r="17" spans="2:19">
      <c r="B17" s="6" t="s">
        <v>379</v>
      </c>
      <c r="C17" s="17">
        <v>1161009</v>
      </c>
      <c r="D17" s="6"/>
      <c r="E17" s="18">
        <v>513893123</v>
      </c>
      <c r="F17" s="6" t="s">
        <v>258</v>
      </c>
      <c r="G17" s="6" t="s">
        <v>270</v>
      </c>
      <c r="H17" s="6" t="s">
        <v>177</v>
      </c>
      <c r="I17" s="6" t="s">
        <v>380</v>
      </c>
      <c r="J17" s="17">
        <v>1.83</v>
      </c>
      <c r="K17" s="6" t="s">
        <v>108</v>
      </c>
      <c r="L17" s="21">
        <v>1.6E-2</v>
      </c>
      <c r="M17" s="8">
        <v>5.0900000000000001E-2</v>
      </c>
      <c r="N17" s="7">
        <v>2896960</v>
      </c>
      <c r="O17" s="7">
        <v>94.19</v>
      </c>
      <c r="P17" s="7">
        <v>2728.65</v>
      </c>
      <c r="Q17" s="8">
        <v>1.4800000000000001E-2</v>
      </c>
      <c r="R17" s="8">
        <v>7.0000000000000007E-2</v>
      </c>
      <c r="S17" s="8">
        <v>3.2000000000000002E-3</v>
      </c>
    </row>
    <row r="18" spans="2:19">
      <c r="B18" s="6" t="s">
        <v>381</v>
      </c>
      <c r="C18" s="17">
        <v>1139740</v>
      </c>
      <c r="D18" s="6"/>
      <c r="E18" s="18">
        <v>513893123</v>
      </c>
      <c r="F18" s="6" t="s">
        <v>258</v>
      </c>
      <c r="G18" s="6" t="s">
        <v>270</v>
      </c>
      <c r="H18" s="6" t="s">
        <v>177</v>
      </c>
      <c r="I18" s="6" t="s">
        <v>382</v>
      </c>
      <c r="J18" s="17">
        <v>1.67</v>
      </c>
      <c r="K18" s="6" t="s">
        <v>108</v>
      </c>
      <c r="L18" s="21">
        <v>3.15E-2</v>
      </c>
      <c r="M18" s="8">
        <v>5.5100000000000003E-2</v>
      </c>
      <c r="N18" s="7">
        <v>3056933.8</v>
      </c>
      <c r="O18" s="7">
        <v>98.33</v>
      </c>
      <c r="P18" s="7">
        <v>3005.88</v>
      </c>
      <c r="Q18" s="8">
        <v>1.89E-2</v>
      </c>
      <c r="R18" s="8">
        <v>7.7100000000000002E-2</v>
      </c>
      <c r="S18" s="8">
        <v>3.5000000000000001E-3</v>
      </c>
    </row>
    <row r="19" spans="2:19">
      <c r="B19" s="6" t="s">
        <v>383</v>
      </c>
      <c r="C19" s="17">
        <v>1092774</v>
      </c>
      <c r="D19" s="6"/>
      <c r="E19" s="18">
        <v>513734566</v>
      </c>
      <c r="F19" s="6" t="s">
        <v>384</v>
      </c>
      <c r="G19" s="6" t="s">
        <v>280</v>
      </c>
      <c r="H19" s="6" t="s">
        <v>107</v>
      </c>
      <c r="I19" s="6" t="s">
        <v>385</v>
      </c>
      <c r="J19" s="17">
        <v>0.49</v>
      </c>
      <c r="K19" s="6" t="s">
        <v>108</v>
      </c>
      <c r="L19" s="21">
        <v>6.7000000000000004E-2</v>
      </c>
      <c r="M19" s="8">
        <v>5.8400000000000001E-2</v>
      </c>
      <c r="N19" s="7">
        <v>170490.18</v>
      </c>
      <c r="O19" s="7">
        <v>126.8</v>
      </c>
      <c r="P19" s="7">
        <v>216.18</v>
      </c>
      <c r="Q19" s="8">
        <v>2.8999999999999998E-3</v>
      </c>
      <c r="R19" s="8">
        <v>5.4999999999999997E-3</v>
      </c>
      <c r="S19" s="8">
        <v>2.9999999999999997E-4</v>
      </c>
    </row>
    <row r="20" spans="2:19">
      <c r="B20" s="6" t="s">
        <v>386</v>
      </c>
      <c r="C20" s="17">
        <v>7509953</v>
      </c>
      <c r="D20" s="6"/>
      <c r="E20" s="18">
        <v>520019423</v>
      </c>
      <c r="F20" s="6" t="s">
        <v>188</v>
      </c>
      <c r="G20" s="6" t="s">
        <v>119</v>
      </c>
      <c r="H20" s="6"/>
      <c r="I20" s="6" t="s">
        <v>387</v>
      </c>
      <c r="K20" s="6" t="s">
        <v>108</v>
      </c>
      <c r="L20" s="21">
        <v>7.0000000000000001E-3</v>
      </c>
      <c r="N20" s="7">
        <v>14843.25</v>
      </c>
      <c r="O20" s="7">
        <v>0</v>
      </c>
      <c r="P20" s="7">
        <v>0</v>
      </c>
      <c r="Q20" s="8">
        <v>6.4999999999999997E-3</v>
      </c>
      <c r="R20" s="8">
        <v>0</v>
      </c>
      <c r="S20" s="8">
        <v>0</v>
      </c>
    </row>
    <row r="21" spans="2:19">
      <c r="B21" s="13" t="s">
        <v>370</v>
      </c>
      <c r="C21" s="14"/>
      <c r="D21" s="13"/>
      <c r="E21" s="13"/>
      <c r="F21" s="13"/>
      <c r="G21" s="13"/>
      <c r="H21" s="13"/>
      <c r="I21" s="13"/>
      <c r="J21" s="14">
        <v>1.94</v>
      </c>
      <c r="K21" s="13"/>
      <c r="M21" s="16">
        <v>3.4599999999999999E-2</v>
      </c>
      <c r="N21" s="15">
        <v>2858000</v>
      </c>
      <c r="P21" s="15">
        <v>2902.3</v>
      </c>
      <c r="R21" s="16">
        <v>7.4499999999999997E-2</v>
      </c>
      <c r="S21" s="16">
        <v>3.3999999999999998E-3</v>
      </c>
    </row>
    <row r="22" spans="2:19">
      <c r="B22" s="6" t="s">
        <v>388</v>
      </c>
      <c r="C22" s="17">
        <v>1139336</v>
      </c>
      <c r="D22" s="6"/>
      <c r="E22" s="18">
        <v>511446551</v>
      </c>
      <c r="F22" s="6" t="s">
        <v>258</v>
      </c>
      <c r="G22" s="6" t="s">
        <v>270</v>
      </c>
      <c r="H22" s="6" t="s">
        <v>177</v>
      </c>
      <c r="I22" s="6" t="s">
        <v>389</v>
      </c>
      <c r="J22" s="17">
        <v>1.94</v>
      </c>
      <c r="K22" s="6" t="s">
        <v>108</v>
      </c>
      <c r="L22" s="21">
        <v>3.4200000000000001E-2</v>
      </c>
      <c r="M22" s="8">
        <v>3.4599999999999999E-2</v>
      </c>
      <c r="N22" s="7">
        <v>2858000</v>
      </c>
      <c r="O22" s="7">
        <v>101.55</v>
      </c>
      <c r="P22" s="7">
        <v>2902.3</v>
      </c>
      <c r="Q22" s="8">
        <v>3.5000000000000003E-2</v>
      </c>
      <c r="R22" s="8">
        <v>7.4499999999999997E-2</v>
      </c>
      <c r="S22" s="8">
        <v>3.3999999999999998E-3</v>
      </c>
    </row>
    <row r="23" spans="2:19">
      <c r="B23" s="13" t="s">
        <v>164</v>
      </c>
      <c r="C23" s="14"/>
      <c r="D23" s="13"/>
      <c r="E23" s="13"/>
      <c r="F23" s="13"/>
      <c r="G23" s="13"/>
      <c r="H23" s="13"/>
      <c r="I23" s="13"/>
      <c r="J23" s="14">
        <v>0.82</v>
      </c>
      <c r="K23" s="13"/>
      <c r="M23" s="16">
        <v>9.8599999999999993E-2</v>
      </c>
      <c r="N23" s="15">
        <v>1601216.43</v>
      </c>
      <c r="P23" s="15">
        <v>4362.46</v>
      </c>
      <c r="R23" s="16">
        <v>0.1119</v>
      </c>
      <c r="S23" s="16">
        <v>5.1000000000000004E-3</v>
      </c>
    </row>
    <row r="24" spans="2:19">
      <c r="B24" s="6" t="s">
        <v>390</v>
      </c>
      <c r="C24" s="17">
        <v>1139161</v>
      </c>
      <c r="D24" s="6"/>
      <c r="E24" s="18">
        <v>520036716</v>
      </c>
      <c r="F24" s="6" t="s">
        <v>391</v>
      </c>
      <c r="G24" s="6" t="s">
        <v>189</v>
      </c>
      <c r="H24" s="6" t="s">
        <v>107</v>
      </c>
      <c r="I24" s="6" t="s">
        <v>392</v>
      </c>
      <c r="J24" s="17">
        <v>0.46</v>
      </c>
      <c r="K24" s="6" t="s">
        <v>44</v>
      </c>
      <c r="L24" s="21">
        <v>3.6999999999999998E-2</v>
      </c>
      <c r="M24" s="8">
        <v>3.1600000000000003E-2</v>
      </c>
      <c r="N24" s="7">
        <v>1000000</v>
      </c>
      <c r="O24" s="7">
        <v>100.4</v>
      </c>
      <c r="P24" s="7">
        <v>3579.26</v>
      </c>
      <c r="Q24" s="8">
        <v>1.49E-2</v>
      </c>
      <c r="R24" s="8">
        <v>9.1800000000000007E-2</v>
      </c>
      <c r="S24" s="8">
        <v>4.1999999999999997E-3</v>
      </c>
    </row>
    <row r="25" spans="2:19">
      <c r="B25" s="6" t="s">
        <v>393</v>
      </c>
      <c r="C25" s="17">
        <v>651006918</v>
      </c>
      <c r="D25" s="6"/>
      <c r="E25" s="18">
        <v>520015041</v>
      </c>
      <c r="F25" s="6" t="s">
        <v>217</v>
      </c>
      <c r="G25" s="6" t="s">
        <v>394</v>
      </c>
      <c r="H25" s="6" t="s">
        <v>395</v>
      </c>
      <c r="I25" s="6" t="s">
        <v>396</v>
      </c>
      <c r="J25" s="17">
        <v>0.91</v>
      </c>
      <c r="K25" s="6" t="s">
        <v>44</v>
      </c>
      <c r="L25" s="21">
        <v>4.2505000000000001E-2</v>
      </c>
      <c r="M25" s="8">
        <v>1.7999999999999999E-2</v>
      </c>
      <c r="N25" s="7">
        <v>56213.19</v>
      </c>
      <c r="O25" s="7">
        <v>86.58</v>
      </c>
      <c r="P25" s="7">
        <v>173.51</v>
      </c>
      <c r="Q25" s="8">
        <v>4.0000000000000002E-4</v>
      </c>
      <c r="R25" s="8">
        <v>4.4999999999999997E-3</v>
      </c>
      <c r="S25" s="8">
        <v>2.0000000000000001E-4</v>
      </c>
    </row>
    <row r="26" spans="2:19">
      <c r="B26" s="6" t="s">
        <v>397</v>
      </c>
      <c r="C26" s="17">
        <v>6510044</v>
      </c>
      <c r="D26" s="6"/>
      <c r="E26" s="18">
        <v>520015041</v>
      </c>
      <c r="F26" s="6" t="s">
        <v>217</v>
      </c>
      <c r="G26" s="6" t="s">
        <v>119</v>
      </c>
      <c r="H26" s="6"/>
      <c r="I26" s="6" t="s">
        <v>398</v>
      </c>
      <c r="J26" s="17">
        <v>2.92</v>
      </c>
      <c r="K26" s="6" t="s">
        <v>44</v>
      </c>
      <c r="L26" s="21">
        <v>0.03</v>
      </c>
      <c r="M26" s="8">
        <v>0.51470000000000005</v>
      </c>
      <c r="N26" s="7">
        <v>545003.24</v>
      </c>
      <c r="O26" s="7">
        <v>31.38</v>
      </c>
      <c r="P26" s="7">
        <v>609.69000000000005</v>
      </c>
      <c r="Q26" s="8">
        <v>8.6499999999999994E-2</v>
      </c>
      <c r="R26" s="8">
        <v>1.5599999999999999E-2</v>
      </c>
      <c r="S26" s="8">
        <v>6.9999999999999999E-4</v>
      </c>
    </row>
    <row r="27" spans="2:19">
      <c r="B27" s="13" t="s">
        <v>323</v>
      </c>
      <c r="C27" s="14"/>
      <c r="D27" s="13"/>
      <c r="E27" s="13"/>
      <c r="F27" s="13"/>
      <c r="G27" s="13"/>
      <c r="H27" s="13"/>
      <c r="I27" s="13"/>
      <c r="K27" s="13"/>
      <c r="N27" s="15">
        <v>0</v>
      </c>
      <c r="P27" s="15">
        <v>0</v>
      </c>
      <c r="R27" s="16">
        <v>0</v>
      </c>
      <c r="S27" s="16">
        <v>0</v>
      </c>
    </row>
    <row r="28" spans="2:19">
      <c r="B28" s="3" t="s">
        <v>117</v>
      </c>
      <c r="C28" s="12"/>
      <c r="D28" s="3"/>
      <c r="E28" s="3"/>
      <c r="F28" s="3"/>
      <c r="G28" s="3"/>
      <c r="H28" s="3"/>
      <c r="I28" s="3"/>
      <c r="K28" s="3"/>
      <c r="N28" s="9">
        <v>0</v>
      </c>
      <c r="P28" s="9">
        <v>0</v>
      </c>
      <c r="R28" s="10">
        <v>0</v>
      </c>
      <c r="S28" s="10">
        <v>0</v>
      </c>
    </row>
    <row r="29" spans="2:19">
      <c r="B29" s="13" t="s">
        <v>399</v>
      </c>
      <c r="C29" s="14"/>
      <c r="D29" s="13"/>
      <c r="E29" s="13"/>
      <c r="F29" s="13"/>
      <c r="G29" s="13"/>
      <c r="H29" s="13"/>
      <c r="I29" s="13"/>
      <c r="K29" s="13"/>
      <c r="N29" s="15">
        <v>0</v>
      </c>
      <c r="P29" s="15">
        <v>0</v>
      </c>
      <c r="R29" s="16">
        <v>0</v>
      </c>
      <c r="S29" s="16">
        <v>0</v>
      </c>
    </row>
    <row r="30" spans="2:19">
      <c r="B30" s="13" t="s">
        <v>400</v>
      </c>
      <c r="C30" s="14"/>
      <c r="D30" s="13"/>
      <c r="E30" s="13"/>
      <c r="F30" s="13"/>
      <c r="G30" s="13"/>
      <c r="H30" s="13"/>
      <c r="I30" s="13"/>
      <c r="K30" s="13"/>
      <c r="N30" s="15">
        <v>0</v>
      </c>
      <c r="P30" s="15">
        <v>0</v>
      </c>
      <c r="R30" s="16">
        <v>0</v>
      </c>
      <c r="S30" s="16">
        <v>0</v>
      </c>
    </row>
    <row r="33" spans="2:11">
      <c r="B33" s="6" t="s">
        <v>120</v>
      </c>
      <c r="C33" s="17"/>
      <c r="D33" s="6"/>
      <c r="E33" s="6"/>
      <c r="F33" s="6"/>
      <c r="G33" s="6"/>
      <c r="H33" s="6"/>
      <c r="I33" s="6"/>
      <c r="K33" s="6"/>
    </row>
    <row r="37" spans="2:11">
      <c r="B37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8" width="15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362</v>
      </c>
    </row>
    <row r="7" spans="2:13" ht="15.75">
      <c r="B7" s="2" t="s">
        <v>300</v>
      </c>
    </row>
    <row r="8" spans="2:13">
      <c r="B8" s="3" t="s">
        <v>89</v>
      </c>
      <c r="C8" s="3" t="s">
        <v>90</v>
      </c>
      <c r="D8" s="3" t="s">
        <v>160</v>
      </c>
      <c r="E8" s="3" t="s">
        <v>91</v>
      </c>
      <c r="F8" s="3" t="s">
        <v>161</v>
      </c>
      <c r="G8" s="3" t="s">
        <v>94</v>
      </c>
      <c r="H8" s="3" t="s">
        <v>126</v>
      </c>
      <c r="I8" s="3" t="s">
        <v>43</v>
      </c>
      <c r="J8" s="3" t="s">
        <v>363</v>
      </c>
      <c r="K8" s="3" t="s">
        <v>128</v>
      </c>
      <c r="L8" s="3" t="s">
        <v>129</v>
      </c>
      <c r="M8" s="3" t="s">
        <v>130</v>
      </c>
    </row>
    <row r="9" spans="2:13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301</v>
      </c>
      <c r="C11" s="12"/>
      <c r="D11" s="3"/>
      <c r="E11" s="3"/>
      <c r="F11" s="3"/>
      <c r="G11" s="3"/>
      <c r="H11" s="9">
        <v>2602963</v>
      </c>
      <c r="J11" s="9">
        <v>9069.5300000000007</v>
      </c>
      <c r="L11" s="10">
        <v>1</v>
      </c>
      <c r="M11" s="10">
        <v>1.0500000000000001E-2</v>
      </c>
    </row>
    <row r="12" spans="2:13">
      <c r="B12" s="3" t="s">
        <v>103</v>
      </c>
      <c r="C12" s="12"/>
      <c r="D12" s="3"/>
      <c r="E12" s="3"/>
      <c r="F12" s="3"/>
      <c r="G12" s="3"/>
      <c r="H12" s="9">
        <v>562833</v>
      </c>
      <c r="J12" s="9">
        <v>0</v>
      </c>
      <c r="L12" s="10">
        <v>0</v>
      </c>
      <c r="M12" s="10">
        <v>0</v>
      </c>
    </row>
    <row r="13" spans="2:13">
      <c r="B13" s="6" t="s">
        <v>401</v>
      </c>
      <c r="C13" s="17">
        <v>222100430</v>
      </c>
      <c r="D13" s="6"/>
      <c r="E13" s="18">
        <v>520015041</v>
      </c>
      <c r="F13" s="6" t="s">
        <v>217</v>
      </c>
      <c r="G13" s="6" t="s">
        <v>44</v>
      </c>
      <c r="H13" s="7">
        <v>562833</v>
      </c>
      <c r="I13" s="7">
        <v>0</v>
      </c>
      <c r="J13" s="7">
        <v>0</v>
      </c>
      <c r="L13" s="8">
        <v>0</v>
      </c>
      <c r="M13" s="8">
        <v>0</v>
      </c>
    </row>
    <row r="14" spans="2:13">
      <c r="B14" s="3" t="s">
        <v>117</v>
      </c>
      <c r="C14" s="12"/>
      <c r="D14" s="3"/>
      <c r="E14" s="3"/>
      <c r="F14" s="3"/>
      <c r="G14" s="3"/>
      <c r="H14" s="9">
        <v>2040130</v>
      </c>
      <c r="J14" s="9">
        <v>9069.5300000000007</v>
      </c>
      <c r="L14" s="10">
        <v>1</v>
      </c>
      <c r="M14" s="10">
        <v>1.0500000000000001E-2</v>
      </c>
    </row>
    <row r="15" spans="2:13">
      <c r="B15" s="13" t="s">
        <v>166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6" spans="2:13">
      <c r="B16" s="13" t="s">
        <v>167</v>
      </c>
      <c r="C16" s="14"/>
      <c r="D16" s="13"/>
      <c r="E16" s="13"/>
      <c r="F16" s="13"/>
      <c r="G16" s="13"/>
      <c r="H16" s="15">
        <v>2040130</v>
      </c>
      <c r="J16" s="15">
        <v>9069.5300000000007</v>
      </c>
      <c r="L16" s="16">
        <v>1</v>
      </c>
      <c r="M16" s="16">
        <v>1.0500000000000001E-2</v>
      </c>
    </row>
    <row r="17" spans="2:13">
      <c r="B17" s="6" t="s">
        <v>402</v>
      </c>
      <c r="C17" s="17">
        <v>222100976</v>
      </c>
      <c r="D17" s="6" t="s">
        <v>290</v>
      </c>
      <c r="E17" s="6"/>
      <c r="F17" s="6" t="s">
        <v>403</v>
      </c>
      <c r="G17" s="6" t="s">
        <v>44</v>
      </c>
      <c r="H17" s="7">
        <v>2040130</v>
      </c>
      <c r="I17" s="7">
        <v>124.7</v>
      </c>
      <c r="J17" s="7">
        <v>9069.5300000000007</v>
      </c>
      <c r="L17" s="8">
        <v>1</v>
      </c>
      <c r="M17" s="8">
        <v>1.0500000000000001E-2</v>
      </c>
    </row>
    <row r="20" spans="2:13">
      <c r="B20" s="6" t="s">
        <v>120</v>
      </c>
      <c r="C20" s="17"/>
      <c r="D20" s="6"/>
      <c r="E20" s="6"/>
      <c r="F20" s="6"/>
      <c r="G20" s="6"/>
    </row>
    <row r="24" spans="2:13">
      <c r="B24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362</v>
      </c>
    </row>
    <row r="7" spans="2:11" ht="15.75">
      <c r="B7" s="2" t="s">
        <v>404</v>
      </c>
    </row>
    <row r="8" spans="2:11">
      <c r="B8" s="3" t="s">
        <v>89</v>
      </c>
      <c r="C8" s="3" t="s">
        <v>90</v>
      </c>
      <c r="D8" s="3" t="s">
        <v>94</v>
      </c>
      <c r="E8" s="3" t="s">
        <v>124</v>
      </c>
      <c r="F8" s="3" t="s">
        <v>126</v>
      </c>
      <c r="G8" s="3" t="s">
        <v>43</v>
      </c>
      <c r="H8" s="3" t="s">
        <v>363</v>
      </c>
      <c r="I8" s="3" t="s">
        <v>128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 t="s">
        <v>133</v>
      </c>
      <c r="G9" s="4" t="s">
        <v>134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405</v>
      </c>
      <c r="C11" s="12"/>
      <c r="D11" s="3"/>
      <c r="E11" s="3"/>
      <c r="F11" s="9">
        <v>7013594</v>
      </c>
      <c r="H11" s="9">
        <v>26230.67</v>
      </c>
      <c r="J11" s="10">
        <v>1</v>
      </c>
      <c r="K11" s="10">
        <v>3.04E-2</v>
      </c>
    </row>
    <row r="12" spans="2:11">
      <c r="B12" s="3" t="s">
        <v>406</v>
      </c>
      <c r="C12" s="12"/>
      <c r="D12" s="3"/>
      <c r="E12" s="3"/>
      <c r="F12" s="9">
        <v>4100000</v>
      </c>
      <c r="H12" s="9">
        <v>15658.94</v>
      </c>
      <c r="J12" s="10">
        <v>0.59699999999999998</v>
      </c>
      <c r="K12" s="10">
        <v>1.8200000000000001E-2</v>
      </c>
    </row>
    <row r="13" spans="2:11">
      <c r="B13" s="13" t="s">
        <v>407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408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409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410</v>
      </c>
      <c r="C16" s="14"/>
      <c r="D16" s="13"/>
      <c r="E16" s="13"/>
      <c r="F16" s="15">
        <v>4100000</v>
      </c>
      <c r="H16" s="15">
        <v>15658.94</v>
      </c>
      <c r="J16" s="16">
        <v>0.59699999999999998</v>
      </c>
      <c r="K16" s="16">
        <v>1.8200000000000001E-2</v>
      </c>
    </row>
    <row r="17" spans="2:11">
      <c r="B17" s="6" t="s">
        <v>411</v>
      </c>
      <c r="C17" s="17">
        <v>666105713</v>
      </c>
      <c r="D17" s="6" t="s">
        <v>44</v>
      </c>
      <c r="E17" s="6"/>
      <c r="F17" s="7">
        <v>4100000</v>
      </c>
      <c r="G17" s="7">
        <v>107.13</v>
      </c>
      <c r="H17" s="7">
        <v>15658.94</v>
      </c>
      <c r="J17" s="8">
        <v>0.59699999999999998</v>
      </c>
      <c r="K17" s="8">
        <v>1.8200000000000001E-2</v>
      </c>
    </row>
    <row r="18" spans="2:11">
      <c r="B18" s="3" t="s">
        <v>412</v>
      </c>
      <c r="C18" s="12"/>
      <c r="D18" s="3"/>
      <c r="E18" s="3"/>
      <c r="F18" s="9">
        <v>2913594</v>
      </c>
      <c r="H18" s="9">
        <v>10571.74</v>
      </c>
      <c r="J18" s="10">
        <v>0.40300000000000002</v>
      </c>
      <c r="K18" s="10">
        <v>1.23E-2</v>
      </c>
    </row>
    <row r="19" spans="2:11">
      <c r="B19" s="13" t="s">
        <v>407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408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409</v>
      </c>
      <c r="C21" s="14"/>
      <c r="D21" s="13"/>
      <c r="E21" s="13"/>
      <c r="F21" s="15">
        <v>2913594</v>
      </c>
      <c r="H21" s="15">
        <v>10571.74</v>
      </c>
      <c r="J21" s="16">
        <v>0.40300000000000002</v>
      </c>
      <c r="K21" s="16">
        <v>1.23E-2</v>
      </c>
    </row>
    <row r="22" spans="2:11">
      <c r="B22" s="6" t="s">
        <v>413</v>
      </c>
      <c r="C22" s="17">
        <v>666103890</v>
      </c>
      <c r="D22" s="6" t="s">
        <v>44</v>
      </c>
      <c r="E22" s="6" t="s">
        <v>414</v>
      </c>
      <c r="F22" s="7">
        <v>1862500</v>
      </c>
      <c r="G22" s="7">
        <v>102.78</v>
      </c>
      <c r="H22" s="7">
        <v>6824.59</v>
      </c>
      <c r="J22" s="8">
        <v>0.26019999999999999</v>
      </c>
      <c r="K22" s="8">
        <v>7.9000000000000008E-3</v>
      </c>
    </row>
    <row r="23" spans="2:11">
      <c r="B23" s="6" t="s">
        <v>415</v>
      </c>
      <c r="C23" s="17">
        <v>666107412</v>
      </c>
      <c r="D23" s="6" t="s">
        <v>44</v>
      </c>
      <c r="E23" s="6" t="s">
        <v>416</v>
      </c>
      <c r="F23" s="7">
        <v>201094</v>
      </c>
      <c r="G23" s="7">
        <v>100</v>
      </c>
      <c r="H23" s="7">
        <v>716.9</v>
      </c>
      <c r="J23" s="8">
        <v>2.7300000000000001E-2</v>
      </c>
      <c r="K23" s="8">
        <v>8.0000000000000004E-4</v>
      </c>
    </row>
    <row r="24" spans="2:11">
      <c r="B24" s="6" t="s">
        <v>417</v>
      </c>
      <c r="C24" s="17">
        <v>666107149</v>
      </c>
      <c r="D24" s="6" t="s">
        <v>44</v>
      </c>
      <c r="E24" s="6" t="s">
        <v>416</v>
      </c>
      <c r="F24" s="7">
        <v>850000</v>
      </c>
      <c r="G24" s="7">
        <v>100</v>
      </c>
      <c r="H24" s="7">
        <v>3030.25</v>
      </c>
      <c r="J24" s="8">
        <v>0.11550000000000001</v>
      </c>
      <c r="K24" s="8">
        <v>3.5000000000000001E-3</v>
      </c>
    </row>
    <row r="25" spans="2:11">
      <c r="B25" s="13" t="s">
        <v>410</v>
      </c>
      <c r="C25" s="14"/>
      <c r="D25" s="13"/>
      <c r="E25" s="13"/>
      <c r="F25" s="15">
        <v>0</v>
      </c>
      <c r="H25" s="15">
        <v>0</v>
      </c>
      <c r="J25" s="16">
        <v>0</v>
      </c>
      <c r="K25" s="16">
        <v>0</v>
      </c>
    </row>
    <row r="28" spans="2:11">
      <c r="B28" s="6" t="s">
        <v>120</v>
      </c>
      <c r="C28" s="17"/>
      <c r="D28" s="6"/>
      <c r="E28" s="6"/>
    </row>
    <row r="32" spans="2:11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362</v>
      </c>
    </row>
    <row r="7" spans="2:12" ht="15.75">
      <c r="B7" s="2" t="s">
        <v>418</v>
      </c>
    </row>
    <row r="8" spans="2:12">
      <c r="B8" s="3" t="s">
        <v>89</v>
      </c>
      <c r="C8" s="3" t="s">
        <v>90</v>
      </c>
      <c r="D8" s="3" t="s">
        <v>161</v>
      </c>
      <c r="E8" s="3" t="s">
        <v>94</v>
      </c>
      <c r="F8" s="3" t="s">
        <v>124</v>
      </c>
      <c r="G8" s="3" t="s">
        <v>126</v>
      </c>
      <c r="H8" s="3" t="s">
        <v>43</v>
      </c>
      <c r="I8" s="3" t="s">
        <v>363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 t="s">
        <v>131</v>
      </c>
      <c r="G9" s="4" t="s">
        <v>133</v>
      </c>
      <c r="H9" s="4" t="s">
        <v>134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335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419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420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120</v>
      </c>
      <c r="C16" s="17"/>
      <c r="D16" s="6"/>
      <c r="E16" s="6"/>
      <c r="F16" s="6"/>
    </row>
    <row r="20" spans="2:2">
      <c r="B20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362</v>
      </c>
    </row>
    <row r="7" spans="2:12" ht="15.75">
      <c r="B7" s="2" t="s">
        <v>421</v>
      </c>
    </row>
    <row r="8" spans="2:12">
      <c r="B8" s="3" t="s">
        <v>89</v>
      </c>
      <c r="C8" s="3" t="s">
        <v>90</v>
      </c>
      <c r="D8" s="3" t="s">
        <v>161</v>
      </c>
      <c r="E8" s="3" t="s">
        <v>124</v>
      </c>
      <c r="F8" s="3" t="s">
        <v>94</v>
      </c>
      <c r="G8" s="3" t="s">
        <v>126</v>
      </c>
      <c r="H8" s="3" t="s">
        <v>43</v>
      </c>
      <c r="I8" s="3" t="s">
        <v>363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340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422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341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423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424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343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323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425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341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344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343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345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323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120</v>
      </c>
      <c r="C26" s="17"/>
      <c r="D26" s="6"/>
      <c r="E26" s="6"/>
      <c r="F26" s="6"/>
    </row>
    <row r="30" spans="2:12">
      <c r="B30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7703.26</v>
      </c>
      <c r="K10" s="10">
        <v>1</v>
      </c>
      <c r="L10" s="10">
        <v>8.8999999999999999E-3</v>
      </c>
    </row>
    <row r="11" spans="2:12">
      <c r="B11" s="3" t="s">
        <v>103</v>
      </c>
      <c r="C11" s="12"/>
      <c r="D11" s="3"/>
      <c r="E11" s="3"/>
      <c r="F11" s="3"/>
      <c r="G11" s="3"/>
      <c r="J11" s="9">
        <v>7528.58</v>
      </c>
      <c r="K11" s="10">
        <v>0.97729999999999995</v>
      </c>
      <c r="L11" s="10">
        <v>8.6999999999999994E-3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0.06</v>
      </c>
      <c r="K12" s="16">
        <v>0</v>
      </c>
      <c r="L12" s="16">
        <v>0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J13" s="7">
        <v>0.06</v>
      </c>
      <c r="K13" s="8">
        <v>0</v>
      </c>
      <c r="L13" s="8">
        <v>0</v>
      </c>
    </row>
    <row r="14" spans="2:12">
      <c r="B14" s="13" t="s">
        <v>109</v>
      </c>
      <c r="C14" s="14"/>
      <c r="D14" s="13"/>
      <c r="E14" s="13"/>
      <c r="F14" s="13"/>
      <c r="G14" s="13"/>
      <c r="J14" s="15">
        <v>215.72</v>
      </c>
      <c r="K14" s="16">
        <v>2.8000000000000001E-2</v>
      </c>
      <c r="L14" s="16">
        <v>2.9999999999999997E-4</v>
      </c>
    </row>
    <row r="15" spans="2:12">
      <c r="B15" s="6" t="s">
        <v>110</v>
      </c>
      <c r="C15" s="17">
        <v>14</v>
      </c>
      <c r="D15" s="18">
        <v>20</v>
      </c>
      <c r="E15" s="6" t="s">
        <v>106</v>
      </c>
      <c r="F15" s="6" t="s">
        <v>107</v>
      </c>
      <c r="G15" s="6" t="s">
        <v>44</v>
      </c>
      <c r="J15" s="7">
        <v>215.72</v>
      </c>
      <c r="K15" s="8">
        <v>2.8000000000000001E-2</v>
      </c>
      <c r="L15" s="8">
        <v>2.9999999999999997E-4</v>
      </c>
    </row>
    <row r="16" spans="2:12">
      <c r="B16" s="13" t="s">
        <v>111</v>
      </c>
      <c r="C16" s="14"/>
      <c r="D16" s="13"/>
      <c r="E16" s="13"/>
      <c r="F16" s="13"/>
      <c r="G16" s="13"/>
      <c r="J16" s="15">
        <v>7312.8</v>
      </c>
      <c r="K16" s="16">
        <v>0.94930000000000003</v>
      </c>
      <c r="L16" s="16">
        <v>8.5000000000000006E-3</v>
      </c>
    </row>
    <row r="17" spans="2:12">
      <c r="B17" s="6" t="s">
        <v>112</v>
      </c>
      <c r="C17" s="17">
        <v>13810</v>
      </c>
      <c r="D17" s="18">
        <v>20</v>
      </c>
      <c r="E17" s="6" t="s">
        <v>106</v>
      </c>
      <c r="F17" s="6" t="s">
        <v>107</v>
      </c>
      <c r="G17" s="6" t="s">
        <v>108</v>
      </c>
      <c r="J17" s="7">
        <v>7312.8</v>
      </c>
      <c r="K17" s="8">
        <v>0.94930000000000003</v>
      </c>
      <c r="L17" s="8">
        <v>8.5000000000000006E-3</v>
      </c>
    </row>
    <row r="18" spans="2:12">
      <c r="B18" s="13" t="s">
        <v>113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114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115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116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3" t="s">
        <v>117</v>
      </c>
      <c r="C22" s="12"/>
      <c r="D22" s="3"/>
      <c r="E22" s="3"/>
      <c r="F22" s="3"/>
      <c r="G22" s="3"/>
      <c r="J22" s="9">
        <v>174.69</v>
      </c>
      <c r="K22" s="10">
        <v>2.2700000000000001E-2</v>
      </c>
      <c r="L22" s="10">
        <v>2.0000000000000001E-4</v>
      </c>
    </row>
    <row r="23" spans="2:12">
      <c r="B23" s="13" t="s">
        <v>109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116</v>
      </c>
      <c r="C24" s="14"/>
      <c r="D24" s="13"/>
      <c r="E24" s="13"/>
      <c r="F24" s="13"/>
      <c r="G24" s="13"/>
      <c r="J24" s="15">
        <v>174.69</v>
      </c>
      <c r="K24" s="16">
        <v>2.2700000000000001E-2</v>
      </c>
      <c r="L24" s="16">
        <v>2.0000000000000001E-4</v>
      </c>
    </row>
    <row r="25" spans="2:12">
      <c r="B25" s="6" t="s">
        <v>118</v>
      </c>
      <c r="C25" s="17">
        <v>419259684</v>
      </c>
      <c r="D25" s="6"/>
      <c r="E25" s="6" t="s">
        <v>119</v>
      </c>
      <c r="F25" s="6"/>
      <c r="G25" s="6" t="s">
        <v>44</v>
      </c>
      <c r="J25" s="7">
        <v>174.69</v>
      </c>
      <c r="K25" s="8">
        <v>2.2700000000000001E-2</v>
      </c>
      <c r="L25" s="8">
        <v>2.0000000000000001E-4</v>
      </c>
    </row>
    <row r="28" spans="2:12">
      <c r="B28" s="6" t="s">
        <v>120</v>
      </c>
      <c r="C28" s="17"/>
      <c r="D28" s="6"/>
      <c r="E28" s="6"/>
      <c r="F28" s="6"/>
      <c r="G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362</v>
      </c>
    </row>
    <row r="7" spans="2:11" ht="15.75">
      <c r="B7" s="2" t="s">
        <v>426</v>
      </c>
    </row>
    <row r="8" spans="2:11">
      <c r="B8" s="3" t="s">
        <v>89</v>
      </c>
      <c r="C8" s="3" t="s">
        <v>90</v>
      </c>
      <c r="D8" s="3" t="s">
        <v>161</v>
      </c>
      <c r="E8" s="3" t="s">
        <v>124</v>
      </c>
      <c r="F8" s="3" t="s">
        <v>94</v>
      </c>
      <c r="G8" s="3" t="s">
        <v>126</v>
      </c>
      <c r="H8" s="3" t="s">
        <v>43</v>
      </c>
      <c r="I8" s="3" t="s">
        <v>363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101</v>
      </c>
      <c r="J9" s="4" t="s">
        <v>100</v>
      </c>
      <c r="K9" s="4" t="s">
        <v>100</v>
      </c>
    </row>
    <row r="11" spans="2:11">
      <c r="B11" s="3" t="s">
        <v>347</v>
      </c>
      <c r="C11" s="12"/>
      <c r="D11" s="3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427</v>
      </c>
      <c r="C12" s="12"/>
      <c r="D12" s="3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13" t="s">
        <v>341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423</v>
      </c>
      <c r="C14" s="14"/>
      <c r="D14" s="13"/>
      <c r="E14" s="13"/>
      <c r="F14" s="13"/>
      <c r="G14" s="15">
        <v>0</v>
      </c>
      <c r="I14" s="15">
        <v>0</v>
      </c>
      <c r="J14" s="16">
        <v>0</v>
      </c>
      <c r="K14" s="16">
        <v>0</v>
      </c>
    </row>
    <row r="15" spans="2:11">
      <c r="B15" s="13" t="s">
        <v>424</v>
      </c>
      <c r="C15" s="14"/>
      <c r="D15" s="13"/>
      <c r="E15" s="13"/>
      <c r="F15" s="13"/>
      <c r="G15" s="15">
        <v>0</v>
      </c>
      <c r="I15" s="15">
        <v>0</v>
      </c>
      <c r="J15" s="16">
        <v>0</v>
      </c>
      <c r="K15" s="16">
        <v>0</v>
      </c>
    </row>
    <row r="16" spans="2:11">
      <c r="B16" s="13" t="s">
        <v>343</v>
      </c>
      <c r="C16" s="14"/>
      <c r="D16" s="13"/>
      <c r="E16" s="13"/>
      <c r="F16" s="13"/>
      <c r="G16" s="15">
        <v>0</v>
      </c>
      <c r="I16" s="15">
        <v>0</v>
      </c>
      <c r="J16" s="16">
        <v>0</v>
      </c>
      <c r="K16" s="16">
        <v>0</v>
      </c>
    </row>
    <row r="17" spans="2:11">
      <c r="B17" s="13" t="s">
        <v>323</v>
      </c>
      <c r="C17" s="14"/>
      <c r="D17" s="13"/>
      <c r="E17" s="13"/>
      <c r="F17" s="13"/>
      <c r="G17" s="15">
        <v>0</v>
      </c>
      <c r="I17" s="15">
        <v>0</v>
      </c>
      <c r="J17" s="16">
        <v>0</v>
      </c>
      <c r="K17" s="16">
        <v>0</v>
      </c>
    </row>
    <row r="18" spans="2:11">
      <c r="B18" s="3" t="s">
        <v>428</v>
      </c>
      <c r="C18" s="12"/>
      <c r="D18" s="3"/>
      <c r="E18" s="3"/>
      <c r="F18" s="3"/>
      <c r="G18" s="9">
        <v>0</v>
      </c>
      <c r="I18" s="9">
        <v>0</v>
      </c>
      <c r="J18" s="10">
        <v>0</v>
      </c>
      <c r="K18" s="10">
        <v>0</v>
      </c>
    </row>
    <row r="19" spans="2:11">
      <c r="B19" s="13" t="s">
        <v>341</v>
      </c>
      <c r="C19" s="14"/>
      <c r="D19" s="13"/>
      <c r="E19" s="13"/>
      <c r="F19" s="13"/>
      <c r="G19" s="15">
        <v>0</v>
      </c>
      <c r="I19" s="15">
        <v>0</v>
      </c>
      <c r="J19" s="16">
        <v>0</v>
      </c>
      <c r="K19" s="16">
        <v>0</v>
      </c>
    </row>
    <row r="20" spans="2:11">
      <c r="B20" s="13" t="s">
        <v>344</v>
      </c>
      <c r="C20" s="14"/>
      <c r="D20" s="13"/>
      <c r="E20" s="13"/>
      <c r="F20" s="13"/>
      <c r="G20" s="15">
        <v>0</v>
      </c>
      <c r="I20" s="15">
        <v>0</v>
      </c>
      <c r="J20" s="16">
        <v>0</v>
      </c>
      <c r="K20" s="16">
        <v>0</v>
      </c>
    </row>
    <row r="21" spans="2:11">
      <c r="B21" s="13" t="s">
        <v>343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13" t="s">
        <v>323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5" spans="2:11">
      <c r="B25" s="6" t="s">
        <v>120</v>
      </c>
      <c r="C25" s="17"/>
      <c r="D25" s="6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362</v>
      </c>
    </row>
    <row r="7" spans="2:17" ht="15.75">
      <c r="B7" s="2" t="s">
        <v>429</v>
      </c>
    </row>
    <row r="8" spans="2:17">
      <c r="B8" s="3" t="s">
        <v>89</v>
      </c>
      <c r="C8" s="3" t="s">
        <v>90</v>
      </c>
      <c r="D8" s="3" t="s">
        <v>351</v>
      </c>
      <c r="E8" s="3" t="s">
        <v>92</v>
      </c>
      <c r="F8" s="3" t="s">
        <v>93</v>
      </c>
      <c r="G8" s="3" t="s">
        <v>124</v>
      </c>
      <c r="H8" s="3" t="s">
        <v>125</v>
      </c>
      <c r="I8" s="3" t="s">
        <v>94</v>
      </c>
      <c r="J8" s="3" t="s">
        <v>95</v>
      </c>
      <c r="K8" s="3" t="s">
        <v>96</v>
      </c>
      <c r="L8" s="3" t="s">
        <v>126</v>
      </c>
      <c r="M8" s="3" t="s">
        <v>43</v>
      </c>
      <c r="N8" s="3" t="s">
        <v>363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100</v>
      </c>
      <c r="K9" s="4" t="s">
        <v>100</v>
      </c>
      <c r="L9" s="4" t="s">
        <v>133</v>
      </c>
      <c r="M9" s="4" t="s">
        <v>134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352</v>
      </c>
      <c r="C11" s="12"/>
      <c r="D11" s="3"/>
      <c r="E11" s="3"/>
      <c r="F11" s="3"/>
      <c r="G11" s="3"/>
      <c r="I11" s="3"/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353</v>
      </c>
      <c r="C13" s="14"/>
      <c r="D13" s="13"/>
      <c r="E13" s="13"/>
      <c r="F13" s="13"/>
      <c r="G13" s="13"/>
      <c r="I13" s="13"/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356</v>
      </c>
      <c r="C14" s="14"/>
      <c r="D14" s="13"/>
      <c r="E14" s="13"/>
      <c r="F14" s="13"/>
      <c r="G14" s="13"/>
      <c r="I14" s="13"/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357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358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359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360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361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117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353</v>
      </c>
      <c r="C21" s="14"/>
      <c r="D21" s="13"/>
      <c r="E21" s="13"/>
      <c r="F21" s="13"/>
      <c r="G21" s="13"/>
      <c r="I21" s="13"/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356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357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358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359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360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361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120</v>
      </c>
      <c r="C30" s="17"/>
      <c r="D30" s="6"/>
      <c r="E30" s="6"/>
      <c r="F30" s="6"/>
      <c r="G30" s="6"/>
      <c r="I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rightToLeft="1" tabSelected="1" topLeftCell="K31" workbookViewId="0">
      <selection activeCell="Q49" sqref="Q49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9.7109375" customWidth="1"/>
    <col min="7" max="7" width="14.7109375" customWidth="1"/>
    <col min="8" max="8" width="12.7109375" customWidth="1"/>
    <col min="9" max="9" width="6.7109375" customWidth="1"/>
    <col min="10" max="10" width="17.7109375" customWidth="1"/>
    <col min="11" max="11" width="11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430</v>
      </c>
    </row>
    <row r="7" spans="2:18">
      <c r="B7" s="3" t="s">
        <v>89</v>
      </c>
      <c r="C7" s="3" t="s">
        <v>431</v>
      </c>
      <c r="D7" s="3" t="s">
        <v>90</v>
      </c>
      <c r="E7" s="3" t="s">
        <v>91</v>
      </c>
      <c r="F7" s="3" t="s">
        <v>92</v>
      </c>
      <c r="G7" s="3" t="s">
        <v>124</v>
      </c>
      <c r="H7" s="3" t="s">
        <v>93</v>
      </c>
      <c r="I7" s="3" t="s">
        <v>125</v>
      </c>
      <c r="J7" s="3" t="s">
        <v>432</v>
      </c>
      <c r="K7" s="3" t="s">
        <v>94</v>
      </c>
      <c r="L7" s="3" t="s">
        <v>95</v>
      </c>
      <c r="M7" s="3" t="s">
        <v>96</v>
      </c>
      <c r="N7" s="3" t="s">
        <v>126</v>
      </c>
      <c r="O7" s="3" t="s">
        <v>43</v>
      </c>
      <c r="P7" s="3" t="s">
        <v>363</v>
      </c>
      <c r="Q7" s="3" t="s">
        <v>129</v>
      </c>
      <c r="R7" s="3" t="s">
        <v>130</v>
      </c>
    </row>
    <row r="8" spans="2:18">
      <c r="B8" s="4"/>
      <c r="C8" s="4"/>
      <c r="D8" s="4"/>
      <c r="E8" s="4"/>
      <c r="F8" s="4"/>
      <c r="G8" s="4" t="s">
        <v>131</v>
      </c>
      <c r="H8" s="4"/>
      <c r="I8" s="4" t="s">
        <v>132</v>
      </c>
      <c r="J8" s="4"/>
      <c r="K8" s="4"/>
      <c r="L8" s="4" t="s">
        <v>100</v>
      </c>
      <c r="M8" s="4" t="s">
        <v>100</v>
      </c>
      <c r="N8" s="4" t="s">
        <v>133</v>
      </c>
      <c r="O8" s="4" t="s">
        <v>134</v>
      </c>
      <c r="P8" s="4" t="s">
        <v>101</v>
      </c>
      <c r="Q8" s="4" t="s">
        <v>100</v>
      </c>
      <c r="R8" s="4" t="s">
        <v>100</v>
      </c>
    </row>
    <row r="10" spans="2:18">
      <c r="B10" s="3" t="s">
        <v>433</v>
      </c>
      <c r="C10" s="3"/>
      <c r="D10" s="12"/>
      <c r="E10" s="3"/>
      <c r="F10" s="3"/>
      <c r="G10" s="3"/>
      <c r="H10" s="3"/>
      <c r="I10" s="12">
        <v>2.92</v>
      </c>
      <c r="J10" s="3"/>
      <c r="K10" s="3"/>
      <c r="M10" s="10">
        <v>3.5000000000000003E-2</v>
      </c>
      <c r="N10" s="9">
        <v>32854117.850000001</v>
      </c>
      <c r="O10" s="22">
        <f>P12+P20+P44</f>
        <v>35001.379999999997</v>
      </c>
      <c r="P10" s="9">
        <v>35001.379999999997</v>
      </c>
      <c r="Q10" s="10">
        <v>1</v>
      </c>
      <c r="R10" s="10">
        <v>4.0599999999999997E-2</v>
      </c>
    </row>
    <row r="11" spans="2:18">
      <c r="B11" s="3" t="s">
        <v>434</v>
      </c>
      <c r="C11" s="3"/>
      <c r="D11" s="12"/>
      <c r="E11" s="3"/>
      <c r="F11" s="3"/>
      <c r="G11" s="3"/>
      <c r="H11" s="3"/>
      <c r="I11" s="12">
        <v>2.92</v>
      </c>
      <c r="J11" s="3"/>
      <c r="K11" s="3"/>
      <c r="M11" s="10">
        <v>3.5000000000000003E-2</v>
      </c>
      <c r="N11" s="9">
        <v>32854117.850000001</v>
      </c>
      <c r="P11" s="9">
        <v>35001.379999999997</v>
      </c>
      <c r="Q11" s="10">
        <v>1</v>
      </c>
      <c r="R11" s="10">
        <f>P11/'סכום נכסי הקרן'!C42</f>
        <v>4.0597948621374058E-2</v>
      </c>
    </row>
    <row r="12" spans="2:18">
      <c r="B12" s="13" t="s">
        <v>435</v>
      </c>
      <c r="C12" s="13"/>
      <c r="D12" s="14"/>
      <c r="E12" s="13"/>
      <c r="F12" s="13"/>
      <c r="G12" s="13"/>
      <c r="H12" s="13"/>
      <c r="I12" s="14">
        <v>1.1200000000000001</v>
      </c>
      <c r="J12" s="13"/>
      <c r="K12" s="13"/>
      <c r="M12" s="16">
        <v>2.9600000000000001E-2</v>
      </c>
      <c r="N12" s="15">
        <v>15558572.35</v>
      </c>
      <c r="O12" s="22"/>
      <c r="P12" s="15">
        <v>15623.47</v>
      </c>
      <c r="Q12" s="16">
        <v>0.44750000000000001</v>
      </c>
      <c r="R12" s="16">
        <v>1.8100000000000002E-2</v>
      </c>
    </row>
    <row r="13" spans="2:18">
      <c r="B13" s="6" t="s">
        <v>436</v>
      </c>
      <c r="C13" s="6" t="s">
        <v>437</v>
      </c>
      <c r="D13" s="17">
        <v>99103590</v>
      </c>
      <c r="E13" s="6"/>
      <c r="F13" s="6" t="s">
        <v>438</v>
      </c>
      <c r="G13" s="6" t="s">
        <v>439</v>
      </c>
      <c r="H13" s="6" t="s">
        <v>107</v>
      </c>
      <c r="I13" s="17">
        <v>1.28</v>
      </c>
      <c r="J13" s="6" t="s">
        <v>182</v>
      </c>
      <c r="K13" s="6" t="s">
        <v>108</v>
      </c>
      <c r="L13" s="21">
        <v>2.2499999999999999E-2</v>
      </c>
      <c r="M13" s="8">
        <v>1.78E-2</v>
      </c>
      <c r="N13" s="7">
        <v>6428572.3499999996</v>
      </c>
      <c r="O13" s="7">
        <v>100.91</v>
      </c>
      <c r="P13" s="7">
        <v>6487.07</v>
      </c>
      <c r="Q13" s="8">
        <v>0.18579999999999999</v>
      </c>
      <c r="R13" s="8">
        <v>7.4999999999999997E-3</v>
      </c>
    </row>
    <row r="14" spans="2:18">
      <c r="B14" s="6" t="s">
        <v>440</v>
      </c>
      <c r="C14" s="6" t="s">
        <v>437</v>
      </c>
      <c r="D14" s="17">
        <v>99108052</v>
      </c>
      <c r="E14" s="6"/>
      <c r="F14" s="6" t="s">
        <v>438</v>
      </c>
      <c r="G14" s="6" t="s">
        <v>441</v>
      </c>
      <c r="H14" s="6" t="s">
        <v>107</v>
      </c>
      <c r="I14" s="17">
        <v>1</v>
      </c>
      <c r="J14" s="6" t="s">
        <v>182</v>
      </c>
      <c r="K14" s="6" t="s">
        <v>108</v>
      </c>
      <c r="L14" s="21">
        <v>3.5000000000000003E-2</v>
      </c>
      <c r="M14" s="8">
        <v>3.5099999999999999E-2</v>
      </c>
      <c r="N14" s="7">
        <v>5900000</v>
      </c>
      <c r="O14" s="7">
        <v>100</v>
      </c>
      <c r="P14" s="7">
        <v>5900</v>
      </c>
      <c r="Q14" s="8">
        <v>0.16900000000000001</v>
      </c>
      <c r="R14" s="8">
        <v>6.7999999999999996E-3</v>
      </c>
    </row>
    <row r="15" spans="2:18">
      <c r="B15" s="6" t="s">
        <v>442</v>
      </c>
      <c r="C15" s="6" t="s">
        <v>437</v>
      </c>
      <c r="D15" s="17">
        <v>99105843</v>
      </c>
      <c r="E15" s="6"/>
      <c r="F15" s="6" t="s">
        <v>438</v>
      </c>
      <c r="G15" s="6" t="s">
        <v>443</v>
      </c>
      <c r="H15" s="6" t="s">
        <v>107</v>
      </c>
      <c r="I15" s="17">
        <v>0.73</v>
      </c>
      <c r="J15" s="6" t="s">
        <v>182</v>
      </c>
      <c r="K15" s="6" t="s">
        <v>108</v>
      </c>
      <c r="L15" s="21">
        <v>2.8000000000000001E-2</v>
      </c>
      <c r="M15" s="8">
        <v>6.1899999999999997E-2</v>
      </c>
      <c r="N15" s="7">
        <v>1750000</v>
      </c>
      <c r="O15" s="7">
        <v>99.62</v>
      </c>
      <c r="P15" s="7">
        <v>1743.35</v>
      </c>
      <c r="Q15" s="8">
        <v>4.99E-2</v>
      </c>
      <c r="R15" s="8">
        <v>2E-3</v>
      </c>
    </row>
    <row r="16" spans="2:18">
      <c r="B16" s="6" t="s">
        <v>444</v>
      </c>
      <c r="C16" s="6" t="s">
        <v>437</v>
      </c>
      <c r="D16" s="17">
        <v>99103624</v>
      </c>
      <c r="E16" s="6"/>
      <c r="F16" s="6" t="s">
        <v>438</v>
      </c>
      <c r="G16" s="6" t="s">
        <v>445</v>
      </c>
      <c r="H16" s="6" t="s">
        <v>107</v>
      </c>
      <c r="I16" s="17">
        <v>1.23</v>
      </c>
      <c r="J16" s="6" t="s">
        <v>182</v>
      </c>
      <c r="K16" s="6" t="s">
        <v>108</v>
      </c>
      <c r="L16" s="21">
        <v>2.2499999999999999E-2</v>
      </c>
      <c r="M16" s="8">
        <v>1.7399999999999999E-2</v>
      </c>
      <c r="N16" s="7">
        <v>440000</v>
      </c>
      <c r="O16" s="7">
        <v>101.31</v>
      </c>
      <c r="P16" s="7">
        <v>445.76</v>
      </c>
      <c r="Q16" s="8">
        <v>1.2800000000000001E-2</v>
      </c>
      <c r="R16" s="8">
        <v>5.0000000000000001E-4</v>
      </c>
    </row>
    <row r="17" spans="2:18">
      <c r="B17" s="6" t="s">
        <v>446</v>
      </c>
      <c r="C17" s="6" t="s">
        <v>437</v>
      </c>
      <c r="D17" s="17">
        <v>99103806</v>
      </c>
      <c r="E17" s="6"/>
      <c r="F17" s="6" t="s">
        <v>119</v>
      </c>
      <c r="G17" s="6" t="s">
        <v>447</v>
      </c>
      <c r="H17" s="6"/>
      <c r="I17" s="17">
        <v>1.47</v>
      </c>
      <c r="J17" s="6" t="s">
        <v>182</v>
      </c>
      <c r="K17" s="6" t="s">
        <v>108</v>
      </c>
      <c r="L17" s="21">
        <v>2.2499999999999999E-2</v>
      </c>
      <c r="M17" s="8">
        <v>2.29E-2</v>
      </c>
      <c r="N17" s="7">
        <v>1040000</v>
      </c>
      <c r="O17" s="7">
        <v>100.7</v>
      </c>
      <c r="P17" s="7">
        <v>1047.28</v>
      </c>
      <c r="Q17" s="8">
        <v>0.03</v>
      </c>
      <c r="R17" s="8">
        <v>1.1999999999999999E-3</v>
      </c>
    </row>
    <row r="18" spans="2:18">
      <c r="B18" s="13" t="s">
        <v>448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449</v>
      </c>
      <c r="C19" s="13"/>
      <c r="D19" s="14"/>
      <c r="E19" s="13"/>
      <c r="F19" s="13"/>
      <c r="G19" s="13"/>
      <c r="H19" s="13"/>
      <c r="J19" s="13"/>
      <c r="K19" s="13"/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450</v>
      </c>
      <c r="C20" s="13"/>
      <c r="D20" s="14"/>
      <c r="E20" s="13"/>
      <c r="F20" s="13"/>
      <c r="G20" s="13"/>
      <c r="H20" s="13"/>
      <c r="I20" s="14">
        <v>4.9000000000000004</v>
      </c>
      <c r="J20" s="13"/>
      <c r="K20" s="13"/>
      <c r="M20" s="16">
        <v>5.5899999999999998E-2</v>
      </c>
      <c r="N20" s="15">
        <v>28774982.98</v>
      </c>
      <c r="P20" s="15">
        <v>12138.84</v>
      </c>
      <c r="Q20" s="16">
        <v>0.34760000000000002</v>
      </c>
      <c r="R20" s="16">
        <v>3.4000000000000002E-2</v>
      </c>
    </row>
    <row r="21" spans="2:18">
      <c r="B21" s="6" t="s">
        <v>451</v>
      </c>
      <c r="C21" s="6" t="s">
        <v>452</v>
      </c>
      <c r="D21" s="17">
        <v>11896120</v>
      </c>
      <c r="E21" s="18">
        <v>513326439</v>
      </c>
      <c r="F21" s="6" t="s">
        <v>189</v>
      </c>
      <c r="G21" s="6" t="s">
        <v>453</v>
      </c>
      <c r="H21" s="6" t="s">
        <v>107</v>
      </c>
      <c r="I21" s="17">
        <v>5.12</v>
      </c>
      <c r="J21" s="6" t="s">
        <v>217</v>
      </c>
      <c r="K21" s="6" t="s">
        <v>108</v>
      </c>
      <c r="L21" s="21">
        <v>5.1887999999999997E-2</v>
      </c>
      <c r="M21" s="8">
        <v>3.0499999999999999E-2</v>
      </c>
      <c r="N21" s="7">
        <v>273562.59000000003</v>
      </c>
      <c r="O21" s="7">
        <v>116.87</v>
      </c>
      <c r="P21" s="7">
        <v>319.70999999999998</v>
      </c>
      <c r="Q21" s="8">
        <v>9.1999999999999998E-3</v>
      </c>
      <c r="R21" s="8">
        <v>4.0000000000000002E-4</v>
      </c>
    </row>
    <row r="22" spans="2:18">
      <c r="B22" s="6" t="s">
        <v>454</v>
      </c>
      <c r="C22" s="6" t="s">
        <v>452</v>
      </c>
      <c r="D22" s="17">
        <v>11896130</v>
      </c>
      <c r="E22" s="18">
        <v>513326439</v>
      </c>
      <c r="F22" s="6" t="s">
        <v>189</v>
      </c>
      <c r="G22" s="6" t="s">
        <v>455</v>
      </c>
      <c r="H22" s="6" t="s">
        <v>107</v>
      </c>
      <c r="I22" s="17">
        <v>5.3</v>
      </c>
      <c r="J22" s="6" t="s">
        <v>217</v>
      </c>
      <c r="K22" s="6" t="s">
        <v>108</v>
      </c>
      <c r="L22" s="21">
        <v>5.262E-2</v>
      </c>
      <c r="M22" s="8">
        <v>1.3599999999999999E-2</v>
      </c>
      <c r="N22" s="7">
        <v>206559.06</v>
      </c>
      <c r="O22" s="7">
        <v>127.95</v>
      </c>
      <c r="P22" s="7">
        <v>264.29000000000002</v>
      </c>
      <c r="Q22" s="8">
        <v>7.6E-3</v>
      </c>
      <c r="R22" s="8">
        <v>2.9999999999999997E-4</v>
      </c>
    </row>
    <row r="23" spans="2:18">
      <c r="B23" s="6" t="s">
        <v>456</v>
      </c>
      <c r="C23" s="6" t="s">
        <v>452</v>
      </c>
      <c r="D23" s="17">
        <v>11898420</v>
      </c>
      <c r="E23" s="18">
        <v>513326439</v>
      </c>
      <c r="F23" s="6" t="s">
        <v>189</v>
      </c>
      <c r="G23" s="6" t="s">
        <v>457</v>
      </c>
      <c r="H23" s="6" t="s">
        <v>107</v>
      </c>
      <c r="I23" s="17">
        <v>5.13</v>
      </c>
      <c r="J23" s="6" t="s">
        <v>217</v>
      </c>
      <c r="K23" s="6" t="s">
        <v>108</v>
      </c>
      <c r="L23" s="21">
        <v>5.0999999999999997E-2</v>
      </c>
      <c r="M23" s="8">
        <v>3.0499999999999999E-2</v>
      </c>
      <c r="N23" s="7">
        <v>506390.73</v>
      </c>
      <c r="O23" s="7">
        <v>112.76</v>
      </c>
      <c r="P23" s="7">
        <v>571.01</v>
      </c>
      <c r="Q23" s="8">
        <v>1.6400000000000001E-2</v>
      </c>
      <c r="R23" s="8">
        <v>6.9999999999999999E-4</v>
      </c>
    </row>
    <row r="24" spans="2:18">
      <c r="B24" s="6" t="s">
        <v>458</v>
      </c>
      <c r="C24" s="6" t="s">
        <v>452</v>
      </c>
      <c r="D24" s="17">
        <v>11898421</v>
      </c>
      <c r="E24" s="18">
        <v>513326439</v>
      </c>
      <c r="F24" s="6" t="s">
        <v>189</v>
      </c>
      <c r="G24" s="6" t="s">
        <v>459</v>
      </c>
      <c r="H24" s="6" t="s">
        <v>107</v>
      </c>
      <c r="I24" s="17">
        <v>5.13</v>
      </c>
      <c r="J24" s="6" t="s">
        <v>217</v>
      </c>
      <c r="K24" s="6" t="s">
        <v>108</v>
      </c>
      <c r="L24" s="21">
        <v>5.0999999999999997E-2</v>
      </c>
      <c r="M24" s="8">
        <v>3.0499999999999999E-2</v>
      </c>
      <c r="N24" s="7">
        <v>989182.44</v>
      </c>
      <c r="O24" s="7">
        <v>113.79</v>
      </c>
      <c r="P24" s="7">
        <v>1125.5899999999999</v>
      </c>
      <c r="Q24" s="8">
        <v>3.2199999999999999E-2</v>
      </c>
      <c r="R24" s="8">
        <v>1.2999999999999999E-3</v>
      </c>
    </row>
    <row r="25" spans="2:18">
      <c r="B25" s="6" t="s">
        <v>460</v>
      </c>
      <c r="C25" s="6" t="s">
        <v>452</v>
      </c>
      <c r="D25" s="17">
        <v>11896140</v>
      </c>
      <c r="E25" s="18">
        <v>513326439</v>
      </c>
      <c r="F25" s="6" t="s">
        <v>189</v>
      </c>
      <c r="G25" s="6" t="s">
        <v>461</v>
      </c>
      <c r="H25" s="6" t="s">
        <v>107</v>
      </c>
      <c r="I25" s="17">
        <v>5.12</v>
      </c>
      <c r="J25" s="6" t="s">
        <v>217</v>
      </c>
      <c r="K25" s="6" t="s">
        <v>108</v>
      </c>
      <c r="L25" s="21">
        <v>5.1310000000000001E-2</v>
      </c>
      <c r="M25" s="8">
        <v>3.0499999999999999E-2</v>
      </c>
      <c r="N25" s="7">
        <v>874850.73</v>
      </c>
      <c r="O25" s="7">
        <v>116.65</v>
      </c>
      <c r="P25" s="7">
        <v>1020.51</v>
      </c>
      <c r="Q25" s="8">
        <v>2.92E-2</v>
      </c>
      <c r="R25" s="8">
        <v>1.1999999999999999E-3</v>
      </c>
    </row>
    <row r="26" spans="2:18">
      <c r="B26" s="6" t="s">
        <v>462</v>
      </c>
      <c r="C26" s="6" t="s">
        <v>452</v>
      </c>
      <c r="D26" s="17">
        <v>11896150</v>
      </c>
      <c r="E26" s="18">
        <v>513326439</v>
      </c>
      <c r="F26" s="6" t="s">
        <v>189</v>
      </c>
      <c r="G26" s="6" t="s">
        <v>463</v>
      </c>
      <c r="H26" s="6" t="s">
        <v>107</v>
      </c>
      <c r="I26" s="17">
        <v>5.12</v>
      </c>
      <c r="J26" s="6" t="s">
        <v>217</v>
      </c>
      <c r="K26" s="6" t="s">
        <v>108</v>
      </c>
      <c r="L26" s="21">
        <v>5.1451999999999998E-2</v>
      </c>
      <c r="M26" s="8">
        <v>3.0499999999999999E-2</v>
      </c>
      <c r="N26" s="7">
        <v>729368.88</v>
      </c>
      <c r="O26" s="7">
        <v>116.72</v>
      </c>
      <c r="P26" s="7">
        <v>851.32</v>
      </c>
      <c r="Q26" s="8">
        <v>2.4400000000000002E-2</v>
      </c>
      <c r="R26" s="8">
        <v>1E-3</v>
      </c>
    </row>
    <row r="27" spans="2:18">
      <c r="B27" s="6" t="s">
        <v>464</v>
      </c>
      <c r="C27" s="6" t="s">
        <v>452</v>
      </c>
      <c r="D27" s="17">
        <v>11896160</v>
      </c>
      <c r="E27" s="18">
        <v>513326439</v>
      </c>
      <c r="F27" s="6" t="s">
        <v>189</v>
      </c>
      <c r="G27" s="6" t="s">
        <v>463</v>
      </c>
      <c r="H27" s="6" t="s">
        <v>107</v>
      </c>
      <c r="I27" s="17">
        <v>5.13</v>
      </c>
      <c r="J27" s="6" t="s">
        <v>217</v>
      </c>
      <c r="K27" s="6" t="s">
        <v>108</v>
      </c>
      <c r="L27" s="21">
        <v>5.0999999999999997E-2</v>
      </c>
      <c r="M27" s="8">
        <v>3.04E-2</v>
      </c>
      <c r="N27" s="7">
        <v>320107.71999999997</v>
      </c>
      <c r="O27" s="7">
        <v>115.04</v>
      </c>
      <c r="P27" s="7">
        <v>368.25</v>
      </c>
      <c r="Q27" s="8">
        <v>1.0500000000000001E-2</v>
      </c>
      <c r="R27" s="8">
        <v>4.0000000000000002E-4</v>
      </c>
    </row>
    <row r="28" spans="2:18">
      <c r="B28" s="6" t="s">
        <v>465</v>
      </c>
      <c r="C28" s="6" t="s">
        <v>452</v>
      </c>
      <c r="D28" s="17">
        <v>11898190</v>
      </c>
      <c r="E28" s="18">
        <v>513326439</v>
      </c>
      <c r="F28" s="6" t="s">
        <v>189</v>
      </c>
      <c r="G28" s="6" t="s">
        <v>463</v>
      </c>
      <c r="H28" s="6" t="s">
        <v>107</v>
      </c>
      <c r="I28" s="17">
        <v>5.13</v>
      </c>
      <c r="J28" s="6" t="s">
        <v>217</v>
      </c>
      <c r="K28" s="6" t="s">
        <v>108</v>
      </c>
      <c r="L28" s="21">
        <v>5.0999999999999997E-2</v>
      </c>
      <c r="M28" s="8">
        <v>3.0499999999999999E-2</v>
      </c>
      <c r="N28" s="7">
        <v>382549.21</v>
      </c>
      <c r="O28" s="7">
        <v>114.05</v>
      </c>
      <c r="P28" s="7">
        <v>436.3</v>
      </c>
      <c r="Q28" s="8">
        <v>1.2500000000000001E-2</v>
      </c>
      <c r="R28" s="8">
        <v>5.0000000000000001E-4</v>
      </c>
    </row>
    <row r="29" spans="2:18">
      <c r="B29" s="6" t="s">
        <v>466</v>
      </c>
      <c r="C29" s="6" t="s">
        <v>452</v>
      </c>
      <c r="D29" s="17">
        <v>11898514</v>
      </c>
      <c r="E29" s="18">
        <v>513326439</v>
      </c>
      <c r="F29" s="6" t="s">
        <v>189</v>
      </c>
      <c r="G29" s="6" t="s">
        <v>459</v>
      </c>
      <c r="H29" s="6" t="s">
        <v>107</v>
      </c>
      <c r="I29" s="17">
        <v>5.2</v>
      </c>
      <c r="J29" s="6" t="s">
        <v>217</v>
      </c>
      <c r="K29" s="6" t="s">
        <v>108</v>
      </c>
      <c r="L29" s="21">
        <v>5.1095000000000002E-2</v>
      </c>
      <c r="M29" s="8">
        <v>2.3599999999999999E-2</v>
      </c>
      <c r="N29" s="7">
        <v>198298.96</v>
      </c>
      <c r="O29" s="7">
        <v>120.13</v>
      </c>
      <c r="P29" s="7">
        <v>238.22</v>
      </c>
      <c r="Q29" s="8">
        <v>6.7999999999999996E-3</v>
      </c>
      <c r="R29" s="8">
        <v>2.9999999999999997E-4</v>
      </c>
    </row>
    <row r="30" spans="2:18">
      <c r="B30" s="6" t="s">
        <v>467</v>
      </c>
      <c r="C30" s="6" t="s">
        <v>452</v>
      </c>
      <c r="D30" s="17">
        <v>118985170</v>
      </c>
      <c r="E30" s="18">
        <v>513326439</v>
      </c>
      <c r="F30" s="6" t="s">
        <v>189</v>
      </c>
      <c r="G30" s="6" t="s">
        <v>459</v>
      </c>
      <c r="H30" s="6" t="s">
        <v>107</v>
      </c>
      <c r="I30" s="17">
        <v>5.13</v>
      </c>
      <c r="J30" s="6" t="s">
        <v>217</v>
      </c>
      <c r="K30" s="6" t="s">
        <v>108</v>
      </c>
      <c r="L30" s="21">
        <v>5.1062000000000003E-2</v>
      </c>
      <c r="M30" s="8">
        <v>3.0499999999999999E-2</v>
      </c>
      <c r="N30" s="7">
        <v>929817.52</v>
      </c>
      <c r="O30" s="7">
        <v>116.05</v>
      </c>
      <c r="P30" s="7">
        <v>1079.05</v>
      </c>
      <c r="Q30" s="8">
        <v>3.09E-2</v>
      </c>
      <c r="R30" s="8">
        <v>1.2999999999999999E-3</v>
      </c>
    </row>
    <row r="31" spans="2:18">
      <c r="B31" s="6" t="s">
        <v>468</v>
      </c>
      <c r="C31" s="6" t="s">
        <v>452</v>
      </c>
      <c r="D31" s="17">
        <v>11898502</v>
      </c>
      <c r="E31" s="18">
        <v>513326439</v>
      </c>
      <c r="F31" s="6" t="s">
        <v>189</v>
      </c>
      <c r="G31" s="6" t="s">
        <v>459</v>
      </c>
      <c r="H31" s="6" t="s">
        <v>107</v>
      </c>
      <c r="I31" s="17">
        <v>5.29</v>
      </c>
      <c r="J31" s="6" t="s">
        <v>217</v>
      </c>
      <c r="K31" s="6" t="s">
        <v>108</v>
      </c>
      <c r="L31" s="21">
        <v>5.2935000000000003E-2</v>
      </c>
      <c r="M31" s="8">
        <v>1.38E-2</v>
      </c>
      <c r="N31" s="7">
        <v>194655.53</v>
      </c>
      <c r="O31" s="7">
        <v>127.96</v>
      </c>
      <c r="P31" s="7">
        <v>249.08</v>
      </c>
      <c r="Q31" s="8">
        <v>7.1000000000000004E-3</v>
      </c>
      <c r="R31" s="8">
        <v>2.9999999999999997E-4</v>
      </c>
    </row>
    <row r="32" spans="2:18">
      <c r="B32" s="6" t="s">
        <v>469</v>
      </c>
      <c r="C32" s="6" t="s">
        <v>452</v>
      </c>
      <c r="D32" s="17">
        <v>11898527</v>
      </c>
      <c r="E32" s="18">
        <v>513326439</v>
      </c>
      <c r="F32" s="6" t="s">
        <v>189</v>
      </c>
      <c r="G32" s="6" t="s">
        <v>459</v>
      </c>
      <c r="H32" s="6" t="s">
        <v>107</v>
      </c>
      <c r="I32" s="17">
        <v>5.13</v>
      </c>
      <c r="J32" s="6" t="s">
        <v>217</v>
      </c>
      <c r="K32" s="6" t="s">
        <v>108</v>
      </c>
      <c r="L32" s="21">
        <v>5.4549E-2</v>
      </c>
      <c r="M32" s="8">
        <v>3.0499999999999999E-2</v>
      </c>
      <c r="N32" s="7">
        <v>286199.32</v>
      </c>
      <c r="O32" s="7">
        <v>114.56</v>
      </c>
      <c r="P32" s="7">
        <v>327.87</v>
      </c>
      <c r="Q32" s="8">
        <v>9.4000000000000004E-3</v>
      </c>
      <c r="R32" s="8">
        <v>4.0000000000000002E-4</v>
      </c>
    </row>
    <row r="33" spans="2:18">
      <c r="B33" s="6" t="s">
        <v>470</v>
      </c>
      <c r="C33" s="6" t="s">
        <v>452</v>
      </c>
      <c r="D33" s="17">
        <v>11898503</v>
      </c>
      <c r="E33" s="18">
        <v>513326439</v>
      </c>
      <c r="F33" s="6" t="s">
        <v>189</v>
      </c>
      <c r="G33" s="6" t="s">
        <v>459</v>
      </c>
      <c r="H33" s="6" t="s">
        <v>107</v>
      </c>
      <c r="I33" s="17">
        <v>5.1100000000000003</v>
      </c>
      <c r="J33" s="6" t="s">
        <v>217</v>
      </c>
      <c r="K33" s="6" t="s">
        <v>108</v>
      </c>
      <c r="L33" s="21">
        <v>5.2920000000000002E-2</v>
      </c>
      <c r="M33" s="8">
        <v>3.0499999999999999E-2</v>
      </c>
      <c r="N33" s="7">
        <v>918586.63</v>
      </c>
      <c r="O33" s="7">
        <v>117.58</v>
      </c>
      <c r="P33" s="7">
        <v>1080.07</v>
      </c>
      <c r="Q33" s="8">
        <v>3.09E-2</v>
      </c>
      <c r="R33" s="8">
        <v>1.2999999999999999E-3</v>
      </c>
    </row>
    <row r="34" spans="2:18">
      <c r="B34" s="6" t="s">
        <v>471</v>
      </c>
      <c r="C34" s="6" t="s">
        <v>452</v>
      </c>
      <c r="D34" s="17">
        <v>11898505</v>
      </c>
      <c r="E34" s="18">
        <v>513326439</v>
      </c>
      <c r="F34" s="6" t="s">
        <v>189</v>
      </c>
      <c r="G34" s="6" t="s">
        <v>459</v>
      </c>
      <c r="H34" s="6" t="s">
        <v>107</v>
      </c>
      <c r="I34" s="17">
        <v>5.19</v>
      </c>
      <c r="J34" s="6" t="s">
        <v>217</v>
      </c>
      <c r="K34" s="6" t="s">
        <v>108</v>
      </c>
      <c r="L34" s="21">
        <v>5.1826999999999998E-2</v>
      </c>
      <c r="M34" s="8">
        <v>2.3900000000000001E-2</v>
      </c>
      <c r="N34" s="7">
        <v>42032.56</v>
      </c>
      <c r="O34" s="7">
        <v>120.77</v>
      </c>
      <c r="P34" s="7">
        <v>50.76</v>
      </c>
      <c r="Q34" s="8">
        <v>1.5E-3</v>
      </c>
      <c r="R34" s="8">
        <v>1E-4</v>
      </c>
    </row>
    <row r="35" spans="2:18">
      <c r="B35" s="6" t="s">
        <v>472</v>
      </c>
      <c r="C35" s="6" t="s">
        <v>452</v>
      </c>
      <c r="D35" s="17">
        <v>11898506</v>
      </c>
      <c r="E35" s="18">
        <v>513326439</v>
      </c>
      <c r="F35" s="6" t="s">
        <v>189</v>
      </c>
      <c r="G35" s="6" t="s">
        <v>459</v>
      </c>
      <c r="H35" s="6" t="s">
        <v>107</v>
      </c>
      <c r="I35" s="17">
        <v>5.18</v>
      </c>
      <c r="J35" s="6" t="s">
        <v>217</v>
      </c>
      <c r="K35" s="6" t="s">
        <v>108</v>
      </c>
      <c r="L35" s="21">
        <v>5.2810000000000003E-2</v>
      </c>
      <c r="M35" s="8">
        <v>2.3900000000000001E-2</v>
      </c>
      <c r="N35" s="7">
        <v>84636.6</v>
      </c>
      <c r="O35" s="7">
        <v>121.34</v>
      </c>
      <c r="P35" s="7">
        <v>102.7</v>
      </c>
      <c r="Q35" s="8">
        <v>2.8999999999999998E-3</v>
      </c>
      <c r="R35" s="8">
        <v>1E-4</v>
      </c>
    </row>
    <row r="36" spans="2:18">
      <c r="B36" s="6" t="s">
        <v>473</v>
      </c>
      <c r="C36" s="6" t="s">
        <v>452</v>
      </c>
      <c r="D36" s="17">
        <v>118985090</v>
      </c>
      <c r="E36" s="18">
        <v>513326439</v>
      </c>
      <c r="F36" s="6" t="s">
        <v>189</v>
      </c>
      <c r="G36" s="6" t="s">
        <v>459</v>
      </c>
      <c r="H36" s="6" t="s">
        <v>107</v>
      </c>
      <c r="I36" s="17">
        <v>5.1100000000000003</v>
      </c>
      <c r="J36" s="6" t="s">
        <v>217</v>
      </c>
      <c r="K36" s="6" t="s">
        <v>108</v>
      </c>
      <c r="L36" s="21">
        <v>5.2692000000000003E-2</v>
      </c>
      <c r="M36" s="8">
        <v>3.0499999999999999E-2</v>
      </c>
      <c r="N36" s="7">
        <v>914618.72</v>
      </c>
      <c r="O36" s="7">
        <v>117.33</v>
      </c>
      <c r="P36" s="7">
        <v>1073.1199999999999</v>
      </c>
      <c r="Q36" s="8">
        <v>3.0700000000000002E-2</v>
      </c>
      <c r="R36" s="8">
        <v>1.1999999999999999E-3</v>
      </c>
    </row>
    <row r="37" spans="2:18">
      <c r="B37" s="6" t="s">
        <v>474</v>
      </c>
      <c r="C37" s="6" t="s">
        <v>452</v>
      </c>
      <c r="D37" s="17">
        <v>11898509</v>
      </c>
      <c r="E37" s="18">
        <v>513326439</v>
      </c>
      <c r="F37" s="6" t="s">
        <v>189</v>
      </c>
      <c r="G37" s="6" t="s">
        <v>459</v>
      </c>
      <c r="H37" s="6" t="s">
        <v>107</v>
      </c>
      <c r="I37" s="17">
        <v>5.19</v>
      </c>
      <c r="J37" s="6" t="s">
        <v>217</v>
      </c>
      <c r="K37" s="6" t="s">
        <v>108</v>
      </c>
      <c r="L37" s="21">
        <v>5.2415000000000003E-2</v>
      </c>
      <c r="M37" s="8">
        <v>2.3699999999999999E-2</v>
      </c>
      <c r="N37" s="7">
        <v>50787.64</v>
      </c>
      <c r="O37" s="7">
        <v>121.36</v>
      </c>
      <c r="P37" s="7">
        <v>61.64</v>
      </c>
      <c r="Q37" s="8">
        <v>1.8E-3</v>
      </c>
      <c r="R37" s="8">
        <v>1E-4</v>
      </c>
    </row>
    <row r="38" spans="2:18">
      <c r="B38" s="6" t="s">
        <v>475</v>
      </c>
      <c r="C38" s="6" t="s">
        <v>452</v>
      </c>
      <c r="D38" s="17">
        <v>99102105</v>
      </c>
      <c r="E38" s="18">
        <v>540219839</v>
      </c>
      <c r="F38" s="6" t="s">
        <v>196</v>
      </c>
      <c r="G38" s="6" t="s">
        <v>476</v>
      </c>
      <c r="H38" s="6" t="s">
        <v>177</v>
      </c>
      <c r="I38" s="17">
        <v>3.76</v>
      </c>
      <c r="J38" s="6" t="s">
        <v>217</v>
      </c>
      <c r="K38" s="6" t="s">
        <v>108</v>
      </c>
      <c r="L38" s="21">
        <v>5.5032999999999999E-2</v>
      </c>
      <c r="M38" s="8">
        <v>5.1200000000000002E-2</v>
      </c>
      <c r="N38" s="7">
        <v>2326919.13</v>
      </c>
      <c r="O38" s="7">
        <v>125.46</v>
      </c>
      <c r="P38" s="7">
        <v>2919.35</v>
      </c>
      <c r="Q38" s="8">
        <v>8.3599999999999994E-2</v>
      </c>
      <c r="R38" s="8">
        <v>3.3999999999999998E-3</v>
      </c>
    </row>
    <row r="39" spans="2:18">
      <c r="B39" s="13" t="s">
        <v>477</v>
      </c>
      <c r="C39" s="13"/>
      <c r="D39" s="14"/>
      <c r="E39" s="13"/>
      <c r="F39" s="13"/>
      <c r="G39" s="13"/>
      <c r="H39" s="13"/>
      <c r="J39" s="13"/>
      <c r="K39" s="13"/>
      <c r="N39" s="15">
        <v>0</v>
      </c>
      <c r="P39" s="15">
        <v>0</v>
      </c>
      <c r="Q39" s="16">
        <v>0</v>
      </c>
      <c r="R39" s="16">
        <v>0</v>
      </c>
    </row>
    <row r="40" spans="2:18">
      <c r="B40" s="13" t="s">
        <v>478</v>
      </c>
      <c r="C40" s="13"/>
      <c r="D40" s="14"/>
      <c r="E40" s="13"/>
      <c r="F40" s="13"/>
      <c r="G40" s="13"/>
      <c r="H40" s="13"/>
      <c r="J40" s="13"/>
      <c r="K40" s="13"/>
      <c r="N40" s="15">
        <v>0</v>
      </c>
      <c r="P40" s="15">
        <v>0</v>
      </c>
      <c r="Q40" s="16">
        <v>0</v>
      </c>
      <c r="R40" s="16">
        <v>0</v>
      </c>
    </row>
    <row r="41" spans="2:18">
      <c r="B41" s="13" t="s">
        <v>479</v>
      </c>
      <c r="C41" s="13"/>
      <c r="D41" s="14"/>
      <c r="E41" s="13"/>
      <c r="F41" s="13"/>
      <c r="G41" s="13"/>
      <c r="H41" s="13"/>
      <c r="J41" s="13"/>
      <c r="K41" s="13"/>
      <c r="N41" s="15">
        <v>0</v>
      </c>
      <c r="P41" s="15">
        <v>0</v>
      </c>
      <c r="Q41" s="16">
        <v>0</v>
      </c>
      <c r="R41" s="16">
        <v>0</v>
      </c>
    </row>
    <row r="42" spans="2:18">
      <c r="B42" s="13" t="s">
        <v>480</v>
      </c>
      <c r="C42" s="13"/>
      <c r="D42" s="14"/>
      <c r="E42" s="13"/>
      <c r="F42" s="13"/>
      <c r="G42" s="13"/>
      <c r="H42" s="13"/>
      <c r="J42" s="13"/>
      <c r="K42" s="13"/>
      <c r="N42" s="15">
        <v>0</v>
      </c>
      <c r="P42" s="15">
        <v>0</v>
      </c>
      <c r="Q42" s="16">
        <v>0</v>
      </c>
      <c r="R42" s="16">
        <v>0</v>
      </c>
    </row>
    <row r="43" spans="2:18">
      <c r="B43" s="13" t="s">
        <v>481</v>
      </c>
      <c r="C43" s="13"/>
      <c r="D43" s="14"/>
      <c r="E43" s="13"/>
      <c r="F43" s="13"/>
      <c r="G43" s="13"/>
      <c r="H43" s="13"/>
      <c r="J43" s="13"/>
      <c r="K43" s="13"/>
      <c r="N43" s="15">
        <v>0</v>
      </c>
      <c r="P43" s="15">
        <v>0</v>
      </c>
      <c r="Q43" s="16">
        <v>0</v>
      </c>
      <c r="R43" s="16">
        <v>0</v>
      </c>
    </row>
    <row r="44" spans="2:18">
      <c r="B44" s="13" t="s">
        <v>482</v>
      </c>
      <c r="C44" s="13"/>
      <c r="D44" s="14"/>
      <c r="E44" s="13"/>
      <c r="F44" s="13"/>
      <c r="G44" s="13"/>
      <c r="H44" s="13"/>
      <c r="I44" s="14">
        <v>5.91</v>
      </c>
      <c r="J44" s="13"/>
      <c r="K44" s="13"/>
      <c r="M44" s="16">
        <v>8.7499999999999994E-2</v>
      </c>
      <c r="N44" s="15">
        <v>7142852.0599999996</v>
      </c>
      <c r="P44" s="15">
        <v>7239.07</v>
      </c>
      <c r="Q44" s="16">
        <v>0.20730000000000001</v>
      </c>
      <c r="R44" s="16">
        <v>8.3999999999999995E-3</v>
      </c>
    </row>
    <row r="45" spans="2:18">
      <c r="B45" s="6" t="s">
        <v>483</v>
      </c>
      <c r="C45" s="6" t="s">
        <v>437</v>
      </c>
      <c r="D45" s="17">
        <v>99107427</v>
      </c>
      <c r="E45" s="6"/>
      <c r="F45" s="6" t="s">
        <v>438</v>
      </c>
      <c r="G45" s="6" t="s">
        <v>443</v>
      </c>
      <c r="H45" s="6" t="s">
        <v>107</v>
      </c>
      <c r="I45" s="17">
        <v>2.11</v>
      </c>
      <c r="J45" s="6" t="s">
        <v>182</v>
      </c>
      <c r="K45" s="6" t="s">
        <v>108</v>
      </c>
      <c r="L45" s="21">
        <v>2.5000000000000001E-2</v>
      </c>
      <c r="M45" s="8">
        <v>5.2699999999999997E-2</v>
      </c>
      <c r="N45" s="7">
        <v>1900000</v>
      </c>
      <c r="O45" s="7">
        <v>95.08</v>
      </c>
      <c r="P45" s="7">
        <v>1806.52</v>
      </c>
      <c r="Q45" s="8">
        <v>5.1700000000000003E-2</v>
      </c>
      <c r="R45" s="8">
        <v>2.0999999999999999E-3</v>
      </c>
    </row>
    <row r="46" spans="2:18">
      <c r="B46" s="6" t="s">
        <v>484</v>
      </c>
      <c r="C46" s="6" t="s">
        <v>437</v>
      </c>
      <c r="D46" s="17">
        <v>99107435</v>
      </c>
      <c r="E46" s="6"/>
      <c r="F46" s="6" t="s">
        <v>438</v>
      </c>
      <c r="G46" s="6" t="s">
        <v>443</v>
      </c>
      <c r="H46" s="6" t="s">
        <v>107</v>
      </c>
      <c r="I46" s="17">
        <v>1.2</v>
      </c>
      <c r="J46" s="6" t="s">
        <v>182</v>
      </c>
      <c r="K46" s="6" t="s">
        <v>108</v>
      </c>
      <c r="L46" s="21">
        <v>2.5000000000000001E-2</v>
      </c>
      <c r="M46" s="8">
        <v>5.62E-2</v>
      </c>
      <c r="N46" s="7">
        <v>412500</v>
      </c>
      <c r="O46" s="7">
        <v>97.04</v>
      </c>
      <c r="P46" s="7">
        <v>400.29</v>
      </c>
      <c r="Q46" s="8">
        <v>1.15E-2</v>
      </c>
      <c r="R46" s="8">
        <v>5.0000000000000001E-4</v>
      </c>
    </row>
    <row r="47" spans="2:18">
      <c r="B47" s="6" t="s">
        <v>486</v>
      </c>
      <c r="C47" s="6" t="s">
        <v>437</v>
      </c>
      <c r="D47" s="17">
        <v>99103798</v>
      </c>
      <c r="E47" s="18">
        <v>520025818</v>
      </c>
      <c r="F47" s="6" t="s">
        <v>487</v>
      </c>
      <c r="G47" s="6" t="s">
        <v>488</v>
      </c>
      <c r="H47" s="6" t="s">
        <v>395</v>
      </c>
      <c r="I47" s="17">
        <v>4.42</v>
      </c>
      <c r="J47" s="6" t="s">
        <v>489</v>
      </c>
      <c r="K47" s="6" t="s">
        <v>108</v>
      </c>
      <c r="L47" s="21">
        <v>5.1060000000000001E-2</v>
      </c>
      <c r="M47" s="8">
        <v>4.4999999999999998E-2</v>
      </c>
      <c r="N47" s="7">
        <v>4830352.0599999996</v>
      </c>
      <c r="O47" s="7">
        <v>104.18</v>
      </c>
      <c r="P47" s="7">
        <v>5032.26</v>
      </c>
      <c r="Q47" s="8">
        <v>0.14410000000000001</v>
      </c>
      <c r="R47" s="8">
        <v>5.7999999999999996E-3</v>
      </c>
    </row>
    <row r="48" spans="2:18">
      <c r="B48" s="3" t="s">
        <v>490</v>
      </c>
      <c r="C48" s="3"/>
      <c r="D48" s="12"/>
      <c r="E48" s="3"/>
      <c r="F48" s="3"/>
      <c r="G48" s="3"/>
      <c r="H48" s="3"/>
      <c r="J48" s="3"/>
      <c r="K48" s="3"/>
      <c r="N48" s="9">
        <v>0</v>
      </c>
      <c r="P48" s="9">
        <v>0</v>
      </c>
      <c r="Q48" s="10">
        <v>0</v>
      </c>
      <c r="R48" s="10">
        <v>0</v>
      </c>
    </row>
    <row r="49" spans="2:18">
      <c r="B49" s="13" t="s">
        <v>448</v>
      </c>
      <c r="C49" s="13"/>
      <c r="D49" s="14"/>
      <c r="E49" s="13"/>
      <c r="F49" s="13"/>
      <c r="G49" s="13"/>
      <c r="H49" s="13"/>
      <c r="J49" s="13"/>
      <c r="K49" s="13"/>
      <c r="N49" s="15">
        <v>0</v>
      </c>
      <c r="P49" s="15">
        <v>0</v>
      </c>
      <c r="Q49" s="16">
        <v>0</v>
      </c>
      <c r="R49" s="16">
        <v>0</v>
      </c>
    </row>
    <row r="50" spans="2:18">
      <c r="B50" s="13" t="s">
        <v>449</v>
      </c>
      <c r="C50" s="13"/>
      <c r="D50" s="14"/>
      <c r="E50" s="13"/>
      <c r="F50" s="13"/>
      <c r="G50" s="13"/>
      <c r="H50" s="13"/>
      <c r="J50" s="13"/>
      <c r="K50" s="13"/>
      <c r="N50" s="15">
        <v>0</v>
      </c>
      <c r="P50" s="15">
        <v>0</v>
      </c>
      <c r="Q50" s="16">
        <v>0</v>
      </c>
      <c r="R50" s="16">
        <v>0</v>
      </c>
    </row>
    <row r="51" spans="2:18">
      <c r="B51" s="13" t="s">
        <v>450</v>
      </c>
      <c r="C51" s="13"/>
      <c r="D51" s="14"/>
      <c r="E51" s="13"/>
      <c r="F51" s="13"/>
      <c r="G51" s="13"/>
      <c r="H51" s="13"/>
      <c r="J51" s="13"/>
      <c r="K51" s="13"/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482</v>
      </c>
      <c r="C52" s="13"/>
      <c r="D52" s="14"/>
      <c r="E52" s="13"/>
      <c r="F52" s="13"/>
      <c r="G52" s="13"/>
      <c r="H52" s="13"/>
      <c r="J52" s="13"/>
      <c r="K52" s="13"/>
      <c r="N52" s="15">
        <v>0</v>
      </c>
      <c r="P52" s="15">
        <v>0</v>
      </c>
      <c r="Q52" s="16">
        <v>0</v>
      </c>
      <c r="R52" s="16">
        <v>0</v>
      </c>
    </row>
    <row r="55" spans="2:18">
      <c r="B55" s="6" t="s">
        <v>120</v>
      </c>
      <c r="C55" s="6"/>
      <c r="D55" s="17"/>
      <c r="E55" s="6"/>
      <c r="F55" s="6"/>
      <c r="G55" s="6"/>
      <c r="H55" s="6"/>
      <c r="J55" s="6"/>
      <c r="K55" s="6"/>
    </row>
    <row r="59" spans="2:18">
      <c r="B59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491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125</v>
      </c>
      <c r="H7" s="3" t="s">
        <v>94</v>
      </c>
      <c r="I7" s="3" t="s">
        <v>95</v>
      </c>
      <c r="J7" s="3" t="s">
        <v>96</v>
      </c>
      <c r="K7" s="3" t="s">
        <v>126</v>
      </c>
      <c r="L7" s="3" t="s">
        <v>43</v>
      </c>
      <c r="M7" s="3" t="s">
        <v>363</v>
      </c>
      <c r="N7" s="3" t="s">
        <v>129</v>
      </c>
      <c r="O7" s="3" t="s">
        <v>130</v>
      </c>
    </row>
    <row r="8" spans="2:15">
      <c r="B8" s="4"/>
      <c r="C8" s="4"/>
      <c r="D8" s="4"/>
      <c r="E8" s="4"/>
      <c r="F8" s="4"/>
      <c r="G8" s="4" t="s">
        <v>132</v>
      </c>
      <c r="H8" s="4"/>
      <c r="I8" s="4" t="s">
        <v>100</v>
      </c>
      <c r="J8" s="4" t="s">
        <v>100</v>
      </c>
      <c r="K8" s="4" t="s">
        <v>133</v>
      </c>
      <c r="L8" s="4" t="s">
        <v>134</v>
      </c>
      <c r="M8" s="4" t="s">
        <v>101</v>
      </c>
      <c r="N8" s="4" t="s">
        <v>100</v>
      </c>
      <c r="O8" s="4" t="s">
        <v>100</v>
      </c>
    </row>
    <row r="10" spans="2:15">
      <c r="B10" s="3" t="s">
        <v>492</v>
      </c>
      <c r="C10" s="12"/>
      <c r="D10" s="3"/>
      <c r="E10" s="3"/>
      <c r="F10" s="3"/>
      <c r="H10" s="3"/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493</v>
      </c>
      <c r="C12" s="14"/>
      <c r="D12" s="13"/>
      <c r="E12" s="13"/>
      <c r="F12" s="13"/>
      <c r="H12" s="13"/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370</v>
      </c>
      <c r="C13" s="14"/>
      <c r="D13" s="13"/>
      <c r="E13" s="13"/>
      <c r="F13" s="13"/>
      <c r="H13" s="13"/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494</v>
      </c>
      <c r="C14" s="14"/>
      <c r="D14" s="13"/>
      <c r="E14" s="13"/>
      <c r="F14" s="13"/>
      <c r="H14" s="13"/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495</v>
      </c>
      <c r="C15" s="14"/>
      <c r="D15" s="13"/>
      <c r="E15" s="13"/>
      <c r="F15" s="13"/>
      <c r="H15" s="13"/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323</v>
      </c>
      <c r="C16" s="14"/>
      <c r="D16" s="13"/>
      <c r="E16" s="13"/>
      <c r="F16" s="13"/>
      <c r="H16" s="13"/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120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rightToLeft="1" workbookViewId="0"/>
  </sheetViews>
  <sheetFormatPr defaultColWidth="9.140625" defaultRowHeight="12.75"/>
  <cols>
    <col min="2" max="2" width="28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496</v>
      </c>
    </row>
    <row r="7" spans="2:10">
      <c r="B7" s="3" t="s">
        <v>89</v>
      </c>
      <c r="C7" s="3" t="s">
        <v>497</v>
      </c>
      <c r="D7" s="3" t="s">
        <v>498</v>
      </c>
      <c r="E7" s="3" t="s">
        <v>499</v>
      </c>
      <c r="F7" s="3" t="s">
        <v>94</v>
      </c>
      <c r="G7" s="3" t="s">
        <v>500</v>
      </c>
      <c r="H7" s="3" t="s">
        <v>98</v>
      </c>
      <c r="I7" s="3" t="s">
        <v>99</v>
      </c>
      <c r="J7" s="3" t="s">
        <v>501</v>
      </c>
    </row>
    <row r="8" spans="2:10">
      <c r="B8" s="4"/>
      <c r="C8" s="4"/>
      <c r="D8" s="4"/>
      <c r="E8" s="4" t="s">
        <v>132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502</v>
      </c>
      <c r="C10" s="3"/>
      <c r="D10" s="3"/>
      <c r="F10" s="3"/>
      <c r="G10" s="9">
        <v>37722.85</v>
      </c>
      <c r="H10" s="10">
        <v>1</v>
      </c>
      <c r="I10" s="10">
        <v>4.3799999999999999E-2</v>
      </c>
      <c r="J10" s="3"/>
    </row>
    <row r="11" spans="2:10">
      <c r="B11" s="3" t="s">
        <v>503</v>
      </c>
      <c r="C11" s="3"/>
      <c r="D11" s="3"/>
      <c r="F11" s="3"/>
      <c r="G11" s="9">
        <v>37722.85</v>
      </c>
      <c r="H11" s="10">
        <v>1</v>
      </c>
      <c r="I11" s="10">
        <v>4.3799999999999999E-2</v>
      </c>
      <c r="J11" s="3"/>
    </row>
    <row r="12" spans="2:10">
      <c r="B12" s="13" t="s">
        <v>504</v>
      </c>
      <c r="C12" s="13"/>
      <c r="D12" s="13"/>
      <c r="F12" s="13"/>
      <c r="G12" s="15">
        <v>37722.85</v>
      </c>
      <c r="H12" s="16">
        <v>1</v>
      </c>
      <c r="I12" s="16">
        <v>4.3799999999999999E-2</v>
      </c>
      <c r="J12" s="13"/>
    </row>
    <row r="13" spans="2:10">
      <c r="B13" s="6" t="s">
        <v>505</v>
      </c>
      <c r="C13" s="6" t="s">
        <v>506</v>
      </c>
      <c r="D13" s="6"/>
      <c r="F13" s="6" t="s">
        <v>108</v>
      </c>
      <c r="G13" s="7">
        <v>17415</v>
      </c>
      <c r="H13" s="8">
        <v>0.4617</v>
      </c>
      <c r="I13" s="8">
        <v>2.0199999999999999E-2</v>
      </c>
      <c r="J13" s="6"/>
    </row>
    <row r="14" spans="2:10">
      <c r="B14" s="6" t="s">
        <v>507</v>
      </c>
      <c r="C14" s="6" t="s">
        <v>508</v>
      </c>
      <c r="D14" s="6"/>
      <c r="F14" s="6" t="s">
        <v>108</v>
      </c>
      <c r="G14" s="7">
        <v>1269.5999999999999</v>
      </c>
      <c r="H14" s="8">
        <v>3.3700000000000001E-2</v>
      </c>
      <c r="I14" s="8">
        <v>1.5E-3</v>
      </c>
      <c r="J14" s="6"/>
    </row>
    <row r="15" spans="2:10">
      <c r="B15" s="6" t="s">
        <v>509</v>
      </c>
      <c r="C15" s="6" t="s">
        <v>510</v>
      </c>
      <c r="D15" s="6"/>
      <c r="F15" s="6" t="s">
        <v>108</v>
      </c>
      <c r="G15" s="7">
        <v>19038.25</v>
      </c>
      <c r="H15" s="8">
        <v>0.50470000000000004</v>
      </c>
      <c r="I15" s="8">
        <v>2.2100000000000002E-2</v>
      </c>
      <c r="J15" s="6"/>
    </row>
    <row r="16" spans="2:10">
      <c r="B16" s="13" t="s">
        <v>511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7" spans="2:10">
      <c r="B17" s="3" t="s">
        <v>512</v>
      </c>
      <c r="C17" s="3"/>
      <c r="D17" s="3"/>
      <c r="F17" s="3"/>
      <c r="G17" s="9">
        <v>0</v>
      </c>
      <c r="H17" s="10">
        <v>0</v>
      </c>
      <c r="I17" s="10">
        <v>0</v>
      </c>
      <c r="J17" s="3"/>
    </row>
    <row r="18" spans="2:10">
      <c r="B18" s="13" t="s">
        <v>504</v>
      </c>
      <c r="C18" s="13"/>
      <c r="D18" s="13"/>
      <c r="F18" s="13"/>
      <c r="G18" s="15">
        <v>0</v>
      </c>
      <c r="H18" s="16">
        <v>0</v>
      </c>
      <c r="I18" s="16">
        <v>0</v>
      </c>
      <c r="J18" s="13"/>
    </row>
    <row r="19" spans="2:10">
      <c r="B19" s="13" t="s">
        <v>511</v>
      </c>
      <c r="C19" s="13"/>
      <c r="D19" s="13"/>
      <c r="F19" s="13"/>
      <c r="G19" s="15">
        <v>0</v>
      </c>
      <c r="H19" s="16">
        <v>0</v>
      </c>
      <c r="I19" s="16">
        <v>0</v>
      </c>
      <c r="J19" s="13"/>
    </row>
    <row r="22" spans="2:10">
      <c r="B22" s="6" t="s">
        <v>120</v>
      </c>
      <c r="C22" s="6"/>
      <c r="D22" s="6"/>
      <c r="F22" s="6"/>
      <c r="J22" s="6"/>
    </row>
    <row r="26" spans="2:10">
      <c r="B26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513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363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514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117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120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rightToLeft="1" topLeftCell="D1" workbookViewId="0">
      <selection activeCell="J22" sqref="J22"/>
    </sheetView>
  </sheetViews>
  <sheetFormatPr defaultColWidth="9.140625" defaultRowHeight="12.75"/>
  <cols>
    <col min="2" max="2" width="23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515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363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516</v>
      </c>
      <c r="C10" s="12"/>
      <c r="D10" s="3"/>
      <c r="E10" s="3"/>
      <c r="F10" s="3"/>
      <c r="I10" s="9">
        <v>124.13</v>
      </c>
      <c r="J10" s="10">
        <v>1</v>
      </c>
      <c r="K10" s="10">
        <v>1E-4</v>
      </c>
    </row>
    <row r="11" spans="2:11">
      <c r="B11" s="3" t="s">
        <v>103</v>
      </c>
      <c r="C11" s="12"/>
      <c r="D11" s="3"/>
      <c r="E11" s="3"/>
      <c r="F11" s="3"/>
      <c r="I11" s="9">
        <v>124.13</v>
      </c>
      <c r="J11" s="10">
        <v>1</v>
      </c>
      <c r="K11" s="10">
        <v>1E-4</v>
      </c>
    </row>
    <row r="12" spans="2:11">
      <c r="B12" s="6" t="s">
        <v>517</v>
      </c>
      <c r="C12" s="17">
        <v>419259643</v>
      </c>
      <c r="D12" s="6" t="s">
        <v>119</v>
      </c>
      <c r="E12" s="6"/>
      <c r="F12" s="6" t="s">
        <v>108</v>
      </c>
      <c r="I12" s="7">
        <v>153.47999999999999</v>
      </c>
      <c r="J12" s="8">
        <v>0.72850000000000004</v>
      </c>
      <c r="K12" s="8">
        <v>2.0000000000000001E-4</v>
      </c>
    </row>
    <row r="13" spans="2:11">
      <c r="B13" s="6" t="s">
        <v>518</v>
      </c>
      <c r="C13" s="17">
        <v>419259718</v>
      </c>
      <c r="D13" s="6" t="s">
        <v>119</v>
      </c>
      <c r="E13" s="6"/>
      <c r="F13" s="6" t="s">
        <v>108</v>
      </c>
      <c r="I13" s="7">
        <v>-53.76</v>
      </c>
      <c r="J13" s="8">
        <v>-0.25519999999999998</v>
      </c>
      <c r="K13" s="8">
        <v>-1E-4</v>
      </c>
    </row>
    <row r="14" spans="2:11">
      <c r="B14" s="6" t="s">
        <v>519</v>
      </c>
      <c r="C14" s="17">
        <v>419256003</v>
      </c>
      <c r="D14" s="6" t="s">
        <v>119</v>
      </c>
      <c r="E14" s="6"/>
      <c r="F14" s="6" t="s">
        <v>108</v>
      </c>
      <c r="I14" s="7">
        <v>107.62</v>
      </c>
      <c r="J14" s="8">
        <v>0.51080000000000003</v>
      </c>
      <c r="K14" s="8">
        <v>1E-4</v>
      </c>
    </row>
    <row r="15" spans="2:11">
      <c r="B15" s="6" t="s">
        <v>520</v>
      </c>
      <c r="C15" s="17">
        <v>6510064</v>
      </c>
      <c r="D15" s="6" t="s">
        <v>119</v>
      </c>
      <c r="E15" s="6"/>
      <c r="F15" s="6" t="s">
        <v>44</v>
      </c>
      <c r="I15" s="7">
        <v>3.36</v>
      </c>
      <c r="J15" s="8">
        <v>1.6E-2</v>
      </c>
      <c r="K15" s="8">
        <v>0</v>
      </c>
    </row>
    <row r="16" spans="2:11">
      <c r="B16" s="6" t="s">
        <v>485</v>
      </c>
      <c r="C16" s="17">
        <v>500400032</v>
      </c>
      <c r="D16" s="6" t="s">
        <v>119</v>
      </c>
      <c r="E16" s="6"/>
      <c r="F16" s="6" t="s">
        <v>108</v>
      </c>
      <c r="I16" s="7">
        <v>-86.57</v>
      </c>
      <c r="J16" s="8">
        <v>0</v>
      </c>
      <c r="K16" s="8">
        <v>0</v>
      </c>
    </row>
    <row r="17" spans="2:11">
      <c r="B17" s="3" t="s">
        <v>117</v>
      </c>
      <c r="C17" s="12"/>
      <c r="D17" s="3"/>
      <c r="E17" s="3"/>
      <c r="F17" s="3"/>
      <c r="I17" s="9">
        <v>0</v>
      </c>
      <c r="J17" s="10">
        <v>0</v>
      </c>
      <c r="K17" s="10">
        <v>0</v>
      </c>
    </row>
    <row r="20" spans="2:11">
      <c r="B20" s="6" t="s">
        <v>120</v>
      </c>
      <c r="C20" s="17"/>
      <c r="D20" s="6"/>
      <c r="E20" s="6"/>
      <c r="F20" s="6"/>
    </row>
    <row r="24" spans="2:11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521</v>
      </c>
    </row>
    <row r="7" spans="2:4">
      <c r="B7" s="3" t="s">
        <v>89</v>
      </c>
      <c r="C7" s="3" t="s">
        <v>522</v>
      </c>
      <c r="D7" s="3" t="s">
        <v>523</v>
      </c>
    </row>
    <row r="8" spans="2:4">
      <c r="B8" s="4"/>
      <c r="C8" s="4" t="s">
        <v>101</v>
      </c>
      <c r="D8" s="4" t="s">
        <v>131</v>
      </c>
    </row>
    <row r="10" spans="2:4">
      <c r="B10" s="3" t="s">
        <v>524</v>
      </c>
      <c r="C10" s="9">
        <v>0</v>
      </c>
      <c r="D10" s="3"/>
    </row>
    <row r="11" spans="2:4">
      <c r="B11" s="3" t="s">
        <v>103</v>
      </c>
      <c r="C11" s="9">
        <v>0</v>
      </c>
      <c r="D11" s="3"/>
    </row>
    <row r="12" spans="2:4">
      <c r="B12" s="3" t="s">
        <v>117</v>
      </c>
      <c r="C12" s="9">
        <v>0</v>
      </c>
      <c r="D12" s="3"/>
    </row>
    <row r="15" spans="2:4">
      <c r="B15" s="6" t="s">
        <v>120</v>
      </c>
      <c r="D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525</v>
      </c>
    </row>
    <row r="7" spans="2:16">
      <c r="B7" s="3" t="s">
        <v>89</v>
      </c>
      <c r="C7" s="3" t="s">
        <v>90</v>
      </c>
      <c r="D7" s="3" t="s">
        <v>161</v>
      </c>
      <c r="E7" s="3" t="s">
        <v>92</v>
      </c>
      <c r="F7" s="3" t="s">
        <v>93</v>
      </c>
      <c r="G7" s="3" t="s">
        <v>124</v>
      </c>
      <c r="H7" s="3" t="s">
        <v>125</v>
      </c>
      <c r="I7" s="3" t="s">
        <v>94</v>
      </c>
      <c r="J7" s="3" t="s">
        <v>95</v>
      </c>
      <c r="K7" s="3" t="s">
        <v>526</v>
      </c>
      <c r="L7" s="3" t="s">
        <v>126</v>
      </c>
      <c r="M7" s="3" t="s">
        <v>527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100</v>
      </c>
      <c r="K8" s="4" t="s">
        <v>100</v>
      </c>
      <c r="L8" s="4" t="s">
        <v>133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528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529</v>
      </c>
    </row>
    <row r="7" spans="2:16">
      <c r="B7" s="3" t="s">
        <v>89</v>
      </c>
      <c r="C7" s="3" t="s">
        <v>90</v>
      </c>
      <c r="D7" s="3" t="s">
        <v>161</v>
      </c>
      <c r="E7" s="3" t="s">
        <v>92</v>
      </c>
      <c r="F7" s="3" t="s">
        <v>93</v>
      </c>
      <c r="G7" s="3" t="s">
        <v>124</v>
      </c>
      <c r="H7" s="3" t="s">
        <v>125</v>
      </c>
      <c r="I7" s="3" t="s">
        <v>94</v>
      </c>
      <c r="J7" s="3" t="s">
        <v>95</v>
      </c>
      <c r="K7" s="3" t="s">
        <v>526</v>
      </c>
      <c r="L7" s="3" t="s">
        <v>126</v>
      </c>
      <c r="M7" s="3" t="s">
        <v>527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100</v>
      </c>
      <c r="K8" s="4" t="s">
        <v>100</v>
      </c>
      <c r="L8" s="4" t="s">
        <v>133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530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531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1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121</v>
      </c>
    </row>
    <row r="7" spans="2:18" ht="15.75">
      <c r="B7" s="2" t="s">
        <v>122</v>
      </c>
    </row>
    <row r="8" spans="2:18">
      <c r="B8" s="3" t="s">
        <v>89</v>
      </c>
      <c r="C8" s="3" t="s">
        <v>90</v>
      </c>
      <c r="D8" s="3" t="s">
        <v>123</v>
      </c>
      <c r="E8" s="3" t="s">
        <v>92</v>
      </c>
      <c r="F8" s="3" t="s">
        <v>93</v>
      </c>
      <c r="G8" s="3" t="s">
        <v>124</v>
      </c>
      <c r="H8" s="3" t="s">
        <v>125</v>
      </c>
      <c r="I8" s="3" t="s">
        <v>94</v>
      </c>
      <c r="J8" s="3" t="s">
        <v>95</v>
      </c>
      <c r="K8" s="3" t="s">
        <v>96</v>
      </c>
      <c r="L8" s="3" t="s">
        <v>126</v>
      </c>
      <c r="M8" s="3" t="s">
        <v>43</v>
      </c>
      <c r="N8" s="3" t="s">
        <v>127</v>
      </c>
      <c r="O8" s="3" t="s">
        <v>97</v>
      </c>
      <c r="P8" s="3" t="s">
        <v>128</v>
      </c>
      <c r="Q8" s="3" t="s">
        <v>129</v>
      </c>
      <c r="R8" s="3" t="s">
        <v>130</v>
      </c>
    </row>
    <row r="9" spans="2:18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100</v>
      </c>
      <c r="K9" s="4" t="s">
        <v>100</v>
      </c>
      <c r="L9" s="4" t="s">
        <v>133</v>
      </c>
      <c r="M9" s="4" t="s">
        <v>134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135</v>
      </c>
      <c r="C11" s="12"/>
      <c r="D11" s="19"/>
      <c r="E11" s="3"/>
      <c r="F11" s="3"/>
      <c r="G11" s="3"/>
      <c r="H11" s="12">
        <v>4.43</v>
      </c>
      <c r="I11" s="3"/>
      <c r="K11" s="10">
        <v>1.8E-3</v>
      </c>
      <c r="L11" s="9">
        <v>222303056</v>
      </c>
      <c r="O11" s="9">
        <v>259986.32</v>
      </c>
      <c r="Q11" s="10">
        <v>1</v>
      </c>
      <c r="R11" s="10">
        <v>0.30159999999999998</v>
      </c>
    </row>
    <row r="12" spans="2:18">
      <c r="B12" s="3" t="s">
        <v>103</v>
      </c>
      <c r="C12" s="12"/>
      <c r="D12" s="19"/>
      <c r="E12" s="3"/>
      <c r="F12" s="3"/>
      <c r="G12" s="3"/>
      <c r="H12" s="12">
        <v>4.43</v>
      </c>
      <c r="I12" s="3"/>
      <c r="K12" s="10">
        <v>1.8E-3</v>
      </c>
      <c r="L12" s="9">
        <v>222303056</v>
      </c>
      <c r="O12" s="9">
        <v>259986.32</v>
      </c>
      <c r="Q12" s="10">
        <v>1</v>
      </c>
      <c r="R12" s="10">
        <v>0.30159999999999998</v>
      </c>
    </row>
    <row r="13" spans="2:18">
      <c r="B13" s="13" t="s">
        <v>136</v>
      </c>
      <c r="C13" s="14"/>
      <c r="D13" s="20"/>
      <c r="E13" s="13"/>
      <c r="F13" s="13"/>
      <c r="G13" s="13"/>
      <c r="H13" s="14">
        <v>4.46</v>
      </c>
      <c r="I13" s="13"/>
      <c r="K13" s="16">
        <v>0</v>
      </c>
      <c r="L13" s="15">
        <v>152180168</v>
      </c>
      <c r="O13" s="15">
        <v>185332.78</v>
      </c>
      <c r="Q13" s="16">
        <v>0.71289999999999998</v>
      </c>
      <c r="R13" s="16">
        <v>0.215</v>
      </c>
    </row>
    <row r="14" spans="2:18">
      <c r="B14" s="13" t="s">
        <v>137</v>
      </c>
      <c r="C14" s="14"/>
      <c r="D14" s="20"/>
      <c r="E14" s="13"/>
      <c r="F14" s="13"/>
      <c r="G14" s="13"/>
      <c r="H14" s="14">
        <v>4.46</v>
      </c>
      <c r="I14" s="13"/>
      <c r="K14" s="16">
        <v>0</v>
      </c>
      <c r="L14" s="15">
        <v>152180168</v>
      </c>
      <c r="O14" s="15">
        <v>185332.78</v>
      </c>
      <c r="Q14" s="16">
        <v>0.71289999999999998</v>
      </c>
      <c r="R14" s="16">
        <v>0.215</v>
      </c>
    </row>
    <row r="15" spans="2:18">
      <c r="B15" s="6" t="s">
        <v>138</v>
      </c>
      <c r="C15" s="17">
        <v>9590431</v>
      </c>
      <c r="D15" s="18" t="s">
        <v>139</v>
      </c>
      <c r="E15" s="6" t="s">
        <v>140</v>
      </c>
      <c r="F15" s="6"/>
      <c r="G15" s="6"/>
      <c r="H15" s="17">
        <v>4</v>
      </c>
      <c r="I15" s="6" t="s">
        <v>108</v>
      </c>
      <c r="J15" s="21">
        <v>0.04</v>
      </c>
      <c r="K15" s="8">
        <v>-1E-3</v>
      </c>
      <c r="L15" s="7">
        <v>40887631</v>
      </c>
      <c r="M15" s="7">
        <v>149</v>
      </c>
      <c r="N15" s="7">
        <v>0</v>
      </c>
      <c r="O15" s="7">
        <v>60922.57</v>
      </c>
      <c r="P15" s="8">
        <v>3.5000000000000001E-3</v>
      </c>
      <c r="Q15" s="8">
        <v>0.23430000000000001</v>
      </c>
      <c r="R15" s="8">
        <v>7.0699999999999999E-2</v>
      </c>
    </row>
    <row r="16" spans="2:18">
      <c r="B16" s="6" t="s">
        <v>141</v>
      </c>
      <c r="C16" s="17">
        <v>1120583</v>
      </c>
      <c r="D16" s="18" t="s">
        <v>139</v>
      </c>
      <c r="E16" s="6" t="s">
        <v>140</v>
      </c>
      <c r="F16" s="6"/>
      <c r="G16" s="6"/>
      <c r="H16" s="17">
        <v>17.34</v>
      </c>
      <c r="I16" s="6" t="s">
        <v>108</v>
      </c>
      <c r="J16" s="21">
        <v>2.75E-2</v>
      </c>
      <c r="K16" s="8">
        <v>3.0000000000000001E-3</v>
      </c>
      <c r="L16" s="7">
        <v>3183173</v>
      </c>
      <c r="M16" s="7">
        <v>163.28</v>
      </c>
      <c r="N16" s="7">
        <v>0</v>
      </c>
      <c r="O16" s="7">
        <v>5197.4799999999996</v>
      </c>
      <c r="P16" s="8">
        <v>2.0000000000000001E-4</v>
      </c>
      <c r="Q16" s="8">
        <v>0.02</v>
      </c>
      <c r="R16" s="8">
        <v>6.0000000000000001E-3</v>
      </c>
    </row>
    <row r="17" spans="2:18">
      <c r="B17" s="6" t="s">
        <v>142</v>
      </c>
      <c r="C17" s="17">
        <v>1135912</v>
      </c>
      <c r="D17" s="18" t="s">
        <v>139</v>
      </c>
      <c r="E17" s="6" t="s">
        <v>140</v>
      </c>
      <c r="F17" s="6"/>
      <c r="G17" s="6"/>
      <c r="H17" s="17">
        <v>5.48</v>
      </c>
      <c r="I17" s="6" t="s">
        <v>108</v>
      </c>
      <c r="J17" s="21">
        <v>7.4999999999999997E-3</v>
      </c>
      <c r="K17" s="8">
        <v>-8.9999999999999998E-4</v>
      </c>
      <c r="L17" s="7">
        <v>31119834</v>
      </c>
      <c r="M17" s="7">
        <v>105.65</v>
      </c>
      <c r="N17" s="7">
        <v>0</v>
      </c>
      <c r="O17" s="7">
        <v>32878.1</v>
      </c>
      <c r="P17" s="8">
        <v>2.3E-3</v>
      </c>
      <c r="Q17" s="8">
        <v>0.1265</v>
      </c>
      <c r="R17" s="8">
        <v>3.8100000000000002E-2</v>
      </c>
    </row>
    <row r="18" spans="2:18">
      <c r="B18" s="6" t="s">
        <v>143</v>
      </c>
      <c r="C18" s="17">
        <v>1097708</v>
      </c>
      <c r="D18" s="18" t="s">
        <v>139</v>
      </c>
      <c r="E18" s="6" t="s">
        <v>140</v>
      </c>
      <c r="F18" s="6"/>
      <c r="G18" s="6"/>
      <c r="H18" s="17">
        <v>12.9</v>
      </c>
      <c r="I18" s="6" t="s">
        <v>108</v>
      </c>
      <c r="J18" s="21">
        <v>0.04</v>
      </c>
      <c r="K18" s="8">
        <v>1.4E-3</v>
      </c>
      <c r="L18" s="7">
        <v>2206747</v>
      </c>
      <c r="M18" s="7">
        <v>196.5</v>
      </c>
      <c r="N18" s="7">
        <v>0</v>
      </c>
      <c r="O18" s="7">
        <v>4336.26</v>
      </c>
      <c r="P18" s="8">
        <v>1E-4</v>
      </c>
      <c r="Q18" s="8">
        <v>1.67E-2</v>
      </c>
      <c r="R18" s="8">
        <v>5.0000000000000001E-3</v>
      </c>
    </row>
    <row r="19" spans="2:18">
      <c r="B19" s="6" t="s">
        <v>144</v>
      </c>
      <c r="C19" s="17">
        <v>1124056</v>
      </c>
      <c r="D19" s="18" t="s">
        <v>139</v>
      </c>
      <c r="E19" s="6" t="s">
        <v>140</v>
      </c>
      <c r="F19" s="6"/>
      <c r="G19" s="6"/>
      <c r="H19" s="17">
        <v>2.42</v>
      </c>
      <c r="I19" s="6" t="s">
        <v>108</v>
      </c>
      <c r="J19" s="21">
        <v>2.75E-2</v>
      </c>
      <c r="K19" s="8">
        <v>1.2999999999999999E-3</v>
      </c>
      <c r="L19" s="7">
        <v>19896537</v>
      </c>
      <c r="M19" s="7">
        <v>111.99</v>
      </c>
      <c r="N19" s="7">
        <v>0</v>
      </c>
      <c r="O19" s="7">
        <v>22282.13</v>
      </c>
      <c r="P19" s="8">
        <v>1.1999999999999999E-3</v>
      </c>
      <c r="Q19" s="8">
        <v>8.5699999999999998E-2</v>
      </c>
      <c r="R19" s="8">
        <v>2.58E-2</v>
      </c>
    </row>
    <row r="20" spans="2:18">
      <c r="B20" s="6" t="s">
        <v>145</v>
      </c>
      <c r="C20" s="17">
        <v>1128081</v>
      </c>
      <c r="D20" s="18" t="s">
        <v>139</v>
      </c>
      <c r="E20" s="6" t="s">
        <v>140</v>
      </c>
      <c r="F20" s="6"/>
      <c r="G20" s="6"/>
      <c r="H20" s="17">
        <v>3.4</v>
      </c>
      <c r="I20" s="6" t="s">
        <v>108</v>
      </c>
      <c r="J20" s="21">
        <v>1.7500000000000002E-2</v>
      </c>
      <c r="K20" s="8">
        <v>5.9999999999999995E-4</v>
      </c>
      <c r="L20" s="7">
        <v>54886246</v>
      </c>
      <c r="M20" s="7">
        <v>108.8</v>
      </c>
      <c r="N20" s="7">
        <v>0</v>
      </c>
      <c r="O20" s="7">
        <v>59716.24</v>
      </c>
      <c r="P20" s="8">
        <v>3.3E-3</v>
      </c>
      <c r="Q20" s="8">
        <v>0.22969999999999999</v>
      </c>
      <c r="R20" s="8">
        <v>6.93E-2</v>
      </c>
    </row>
    <row r="21" spans="2:18">
      <c r="B21" s="13" t="s">
        <v>146</v>
      </c>
      <c r="C21" s="14"/>
      <c r="D21" s="20"/>
      <c r="E21" s="13"/>
      <c r="F21" s="13"/>
      <c r="G21" s="13"/>
      <c r="H21" s="14">
        <v>4.3499999999999996</v>
      </c>
      <c r="I21" s="13"/>
      <c r="K21" s="16">
        <v>6.1999999999999998E-3</v>
      </c>
      <c r="L21" s="15">
        <v>70122888</v>
      </c>
      <c r="O21" s="15">
        <v>74653.53</v>
      </c>
      <c r="Q21" s="16">
        <v>0.28710000000000002</v>
      </c>
      <c r="R21" s="16">
        <v>8.6599999999999996E-2</v>
      </c>
    </row>
    <row r="22" spans="2:18">
      <c r="B22" s="13" t="s">
        <v>147</v>
      </c>
      <c r="C22" s="14"/>
      <c r="D22" s="20"/>
      <c r="E22" s="13"/>
      <c r="F22" s="13"/>
      <c r="G22" s="13"/>
      <c r="I22" s="13"/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148</v>
      </c>
      <c r="C23" s="14"/>
      <c r="D23" s="20"/>
      <c r="E23" s="13"/>
      <c r="F23" s="13"/>
      <c r="G23" s="13"/>
      <c r="H23" s="14">
        <v>4.3499999999999996</v>
      </c>
      <c r="I23" s="13"/>
      <c r="K23" s="16">
        <v>6.1999999999999998E-3</v>
      </c>
      <c r="L23" s="15">
        <v>70122888</v>
      </c>
      <c r="O23" s="15">
        <v>74653.53</v>
      </c>
      <c r="Q23" s="16">
        <v>0.28710000000000002</v>
      </c>
      <c r="R23" s="16">
        <v>8.6599999999999996E-2</v>
      </c>
    </row>
    <row r="24" spans="2:18">
      <c r="B24" s="6" t="s">
        <v>149</v>
      </c>
      <c r="C24" s="17">
        <v>1155068</v>
      </c>
      <c r="D24" s="18" t="s">
        <v>139</v>
      </c>
      <c r="E24" s="6" t="s">
        <v>140</v>
      </c>
      <c r="F24" s="6"/>
      <c r="G24" s="6"/>
      <c r="H24" s="17">
        <v>3.58</v>
      </c>
      <c r="I24" s="6" t="s">
        <v>108</v>
      </c>
      <c r="J24" s="21">
        <v>1.4999999999999999E-2</v>
      </c>
      <c r="K24" s="8">
        <v>5.1999999999999998E-3</v>
      </c>
      <c r="L24" s="7">
        <v>23058108</v>
      </c>
      <c r="M24" s="7">
        <v>104.07</v>
      </c>
      <c r="N24" s="7">
        <v>0</v>
      </c>
      <c r="O24" s="7">
        <v>23996.57</v>
      </c>
      <c r="P24" s="8">
        <v>1.4E-3</v>
      </c>
      <c r="Q24" s="8">
        <v>9.2299999999999993E-2</v>
      </c>
      <c r="R24" s="8">
        <v>2.7799999999999998E-2</v>
      </c>
    </row>
    <row r="25" spans="2:18">
      <c r="B25" s="6" t="s">
        <v>150</v>
      </c>
      <c r="C25" s="17">
        <v>1162668</v>
      </c>
      <c r="D25" s="18" t="s">
        <v>139</v>
      </c>
      <c r="E25" s="6" t="s">
        <v>140</v>
      </c>
      <c r="F25" s="6"/>
      <c r="G25" s="6"/>
      <c r="H25" s="17">
        <v>5.03</v>
      </c>
      <c r="I25" s="6" t="s">
        <v>108</v>
      </c>
      <c r="J25" s="21">
        <v>5.0000000000000001E-3</v>
      </c>
      <c r="K25" s="8">
        <v>6.7999999999999996E-3</v>
      </c>
      <c r="L25" s="7">
        <v>13178581</v>
      </c>
      <c r="M25" s="7">
        <v>99.19</v>
      </c>
      <c r="N25" s="7">
        <v>0</v>
      </c>
      <c r="O25" s="7">
        <v>13071.83</v>
      </c>
      <c r="P25" s="8">
        <v>6.7000000000000002E-3</v>
      </c>
      <c r="Q25" s="8">
        <v>5.0299999999999997E-2</v>
      </c>
      <c r="R25" s="8">
        <v>1.52E-2</v>
      </c>
    </row>
    <row r="26" spans="2:18">
      <c r="B26" s="6" t="s">
        <v>151</v>
      </c>
      <c r="C26" s="17">
        <v>1150879</v>
      </c>
      <c r="D26" s="18" t="s">
        <v>139</v>
      </c>
      <c r="E26" s="6" t="s">
        <v>140</v>
      </c>
      <c r="F26" s="6"/>
      <c r="G26" s="6"/>
      <c r="H26" s="17">
        <v>7.79</v>
      </c>
      <c r="I26" s="6" t="s">
        <v>108</v>
      </c>
      <c r="J26" s="21">
        <v>2.2499999999999999E-2</v>
      </c>
      <c r="K26" s="8">
        <v>1.01E-2</v>
      </c>
      <c r="L26" s="7">
        <v>1832000</v>
      </c>
      <c r="M26" s="7">
        <v>111.19</v>
      </c>
      <c r="N26" s="7">
        <v>0</v>
      </c>
      <c r="O26" s="7">
        <v>2037</v>
      </c>
      <c r="P26" s="8">
        <v>1E-4</v>
      </c>
      <c r="Q26" s="8">
        <v>7.7999999999999996E-3</v>
      </c>
      <c r="R26" s="8">
        <v>2.3999999999999998E-3</v>
      </c>
    </row>
    <row r="27" spans="2:18">
      <c r="B27" s="6" t="s">
        <v>152</v>
      </c>
      <c r="C27" s="17">
        <v>1130848</v>
      </c>
      <c r="D27" s="18" t="s">
        <v>139</v>
      </c>
      <c r="E27" s="6" t="s">
        <v>140</v>
      </c>
      <c r="F27" s="6"/>
      <c r="G27" s="6"/>
      <c r="H27" s="17">
        <v>3.8</v>
      </c>
      <c r="I27" s="6" t="s">
        <v>108</v>
      </c>
      <c r="J27" s="21">
        <v>3.7499999999999999E-2</v>
      </c>
      <c r="K27" s="8">
        <v>5.4999999999999997E-3</v>
      </c>
      <c r="L27" s="7">
        <v>17765295</v>
      </c>
      <c r="M27" s="7">
        <v>112.64</v>
      </c>
      <c r="N27" s="7">
        <v>0</v>
      </c>
      <c r="O27" s="7">
        <v>20010.830000000002</v>
      </c>
      <c r="P27" s="8">
        <v>1.1000000000000001E-3</v>
      </c>
      <c r="Q27" s="8">
        <v>7.6999999999999999E-2</v>
      </c>
      <c r="R27" s="8">
        <v>2.3199999999999998E-2</v>
      </c>
    </row>
    <row r="28" spans="2:18">
      <c r="B28" s="6" t="s">
        <v>153</v>
      </c>
      <c r="C28" s="17">
        <v>1135557</v>
      </c>
      <c r="D28" s="18" t="s">
        <v>139</v>
      </c>
      <c r="E28" s="6" t="s">
        <v>140</v>
      </c>
      <c r="F28" s="6"/>
      <c r="G28" s="6"/>
      <c r="H28" s="17">
        <v>5.17</v>
      </c>
      <c r="I28" s="6" t="s">
        <v>108</v>
      </c>
      <c r="J28" s="21">
        <v>1.7500000000000002E-2</v>
      </c>
      <c r="K28" s="8">
        <v>7.4000000000000003E-3</v>
      </c>
      <c r="L28" s="7">
        <v>13199817</v>
      </c>
      <c r="M28" s="7">
        <v>106.39</v>
      </c>
      <c r="N28" s="7">
        <v>0</v>
      </c>
      <c r="O28" s="7">
        <v>14043.29</v>
      </c>
      <c r="P28" s="8">
        <v>6.9999999999999999E-4</v>
      </c>
      <c r="Q28" s="8">
        <v>5.3999999999999999E-2</v>
      </c>
      <c r="R28" s="8">
        <v>1.6299999999999999E-2</v>
      </c>
    </row>
    <row r="29" spans="2:18">
      <c r="B29" s="6" t="s">
        <v>154</v>
      </c>
      <c r="C29" s="17">
        <v>1099456</v>
      </c>
      <c r="D29" s="18" t="s">
        <v>139</v>
      </c>
      <c r="E29" s="6" t="s">
        <v>140</v>
      </c>
      <c r="F29" s="6"/>
      <c r="G29" s="6"/>
      <c r="H29" s="17">
        <v>5.64</v>
      </c>
      <c r="I29" s="6" t="s">
        <v>108</v>
      </c>
      <c r="J29" s="21">
        <v>6.25E-2</v>
      </c>
      <c r="K29" s="8">
        <v>8.3000000000000001E-3</v>
      </c>
      <c r="L29" s="7">
        <v>1089087</v>
      </c>
      <c r="M29" s="7">
        <v>137.18</v>
      </c>
      <c r="N29" s="7">
        <v>0</v>
      </c>
      <c r="O29" s="7">
        <v>1494.01</v>
      </c>
      <c r="P29" s="8">
        <v>1E-4</v>
      </c>
      <c r="Q29" s="8">
        <v>5.7000000000000002E-3</v>
      </c>
      <c r="R29" s="8">
        <v>1.6999999999999999E-3</v>
      </c>
    </row>
    <row r="30" spans="2:18">
      <c r="B30" s="13" t="s">
        <v>155</v>
      </c>
      <c r="C30" s="14"/>
      <c r="D30" s="20"/>
      <c r="E30" s="13"/>
      <c r="F30" s="13"/>
      <c r="G30" s="13"/>
      <c r="I30" s="13"/>
      <c r="L30" s="15">
        <v>0</v>
      </c>
      <c r="O30" s="15">
        <v>0</v>
      </c>
      <c r="Q30" s="16">
        <v>0</v>
      </c>
      <c r="R30" s="16">
        <v>0</v>
      </c>
    </row>
    <row r="31" spans="2:18">
      <c r="B31" s="13" t="s">
        <v>156</v>
      </c>
      <c r="C31" s="14"/>
      <c r="D31" s="20"/>
      <c r="E31" s="13"/>
      <c r="F31" s="13"/>
      <c r="G31" s="13"/>
      <c r="I31" s="13"/>
      <c r="L31" s="15">
        <v>0</v>
      </c>
      <c r="O31" s="15">
        <v>0</v>
      </c>
      <c r="Q31" s="16">
        <v>0</v>
      </c>
      <c r="R31" s="16">
        <v>0</v>
      </c>
    </row>
    <row r="32" spans="2:18">
      <c r="B32" s="3" t="s">
        <v>117</v>
      </c>
      <c r="C32" s="12"/>
      <c r="D32" s="19"/>
      <c r="E32" s="3"/>
      <c r="F32" s="3"/>
      <c r="G32" s="3"/>
      <c r="I32" s="3"/>
      <c r="L32" s="9">
        <v>0</v>
      </c>
      <c r="O32" s="9">
        <v>0</v>
      </c>
      <c r="Q32" s="10">
        <v>0</v>
      </c>
      <c r="R32" s="10">
        <v>0</v>
      </c>
    </row>
    <row r="33" spans="2:18">
      <c r="B33" s="13" t="s">
        <v>157</v>
      </c>
      <c r="C33" s="14"/>
      <c r="D33" s="20"/>
      <c r="E33" s="13"/>
      <c r="F33" s="13"/>
      <c r="G33" s="13"/>
      <c r="I33" s="13"/>
      <c r="L33" s="15">
        <v>0</v>
      </c>
      <c r="O33" s="15">
        <v>0</v>
      </c>
      <c r="Q33" s="16">
        <v>0</v>
      </c>
      <c r="R33" s="16">
        <v>0</v>
      </c>
    </row>
    <row r="34" spans="2:18">
      <c r="B34" s="13" t="s">
        <v>158</v>
      </c>
      <c r="C34" s="14"/>
      <c r="D34" s="20"/>
      <c r="E34" s="13"/>
      <c r="F34" s="13"/>
      <c r="G34" s="13"/>
      <c r="I34" s="13"/>
      <c r="L34" s="15">
        <v>0</v>
      </c>
      <c r="O34" s="15">
        <v>0</v>
      </c>
      <c r="Q34" s="16">
        <v>0</v>
      </c>
      <c r="R34" s="16">
        <v>0</v>
      </c>
    </row>
    <row r="37" spans="2:18">
      <c r="B37" s="6" t="s">
        <v>120</v>
      </c>
      <c r="C37" s="17"/>
      <c r="D37" s="18"/>
      <c r="E37" s="6"/>
      <c r="F37" s="6"/>
      <c r="G37" s="6"/>
      <c r="I37" s="6"/>
    </row>
    <row r="41" spans="2:18">
      <c r="B41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532</v>
      </c>
    </row>
    <row r="7" spans="2:16">
      <c r="B7" s="3" t="s">
        <v>89</v>
      </c>
      <c r="C7" s="3" t="s">
        <v>90</v>
      </c>
      <c r="D7" s="3" t="s">
        <v>161</v>
      </c>
      <c r="E7" s="3" t="s">
        <v>92</v>
      </c>
      <c r="F7" s="3" t="s">
        <v>93</v>
      </c>
      <c r="G7" s="3" t="s">
        <v>124</v>
      </c>
      <c r="H7" s="3" t="s">
        <v>125</v>
      </c>
      <c r="I7" s="3" t="s">
        <v>94</v>
      </c>
      <c r="J7" s="3" t="s">
        <v>95</v>
      </c>
      <c r="K7" s="3" t="s">
        <v>526</v>
      </c>
      <c r="L7" s="3" t="s">
        <v>126</v>
      </c>
      <c r="M7" s="3" t="s">
        <v>527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100</v>
      </c>
      <c r="K8" s="4" t="s">
        <v>100</v>
      </c>
      <c r="L8" s="4" t="s">
        <v>133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533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531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159</v>
      </c>
    </row>
    <row r="8" spans="2:21">
      <c r="B8" s="3" t="s">
        <v>89</v>
      </c>
      <c r="C8" s="3" t="s">
        <v>90</v>
      </c>
      <c r="D8" s="3" t="s">
        <v>123</v>
      </c>
      <c r="E8" s="3" t="s">
        <v>160</v>
      </c>
      <c r="F8" s="3" t="s">
        <v>91</v>
      </c>
      <c r="G8" s="3" t="s">
        <v>161</v>
      </c>
      <c r="H8" s="3" t="s">
        <v>92</v>
      </c>
      <c r="I8" s="3" t="s">
        <v>93</v>
      </c>
      <c r="J8" s="3" t="s">
        <v>124</v>
      </c>
      <c r="K8" s="3" t="s">
        <v>125</v>
      </c>
      <c r="L8" s="3" t="s">
        <v>94</v>
      </c>
      <c r="M8" s="3" t="s">
        <v>95</v>
      </c>
      <c r="N8" s="3" t="s">
        <v>96</v>
      </c>
      <c r="O8" s="3" t="s">
        <v>126</v>
      </c>
      <c r="P8" s="3" t="s">
        <v>43</v>
      </c>
      <c r="Q8" s="3" t="s">
        <v>127</v>
      </c>
      <c r="R8" s="3" t="s">
        <v>97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100</v>
      </c>
      <c r="N9" s="4" t="s">
        <v>100</v>
      </c>
      <c r="O9" s="4" t="s">
        <v>133</v>
      </c>
      <c r="P9" s="4" t="s">
        <v>134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162</v>
      </c>
      <c r="C11" s="12"/>
      <c r="D11" s="19"/>
      <c r="E11" s="3"/>
      <c r="F11" s="3"/>
      <c r="G11" s="3"/>
      <c r="H11" s="3"/>
      <c r="I11" s="3"/>
      <c r="J11" s="3"/>
      <c r="L11" s="3"/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19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163</v>
      </c>
      <c r="C13" s="14"/>
      <c r="D13" s="20"/>
      <c r="E13" s="13"/>
      <c r="F13" s="13"/>
      <c r="G13" s="13"/>
      <c r="H13" s="13"/>
      <c r="I13" s="13"/>
      <c r="J13" s="13"/>
      <c r="L13" s="13"/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146</v>
      </c>
      <c r="C14" s="14"/>
      <c r="D14" s="20"/>
      <c r="E14" s="13"/>
      <c r="F14" s="13"/>
      <c r="G14" s="13"/>
      <c r="H14" s="13"/>
      <c r="I14" s="13"/>
      <c r="J14" s="13"/>
      <c r="L14" s="13"/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164</v>
      </c>
      <c r="C15" s="14"/>
      <c r="D15" s="20"/>
      <c r="E15" s="13"/>
      <c r="F15" s="13"/>
      <c r="G15" s="13"/>
      <c r="H15" s="13"/>
      <c r="I15" s="13"/>
      <c r="J15" s="13"/>
      <c r="L15" s="13"/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165</v>
      </c>
      <c r="C16" s="12"/>
      <c r="D16" s="19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166</v>
      </c>
      <c r="C17" s="14"/>
      <c r="D17" s="20"/>
      <c r="E17" s="13"/>
      <c r="F17" s="13"/>
      <c r="G17" s="13"/>
      <c r="H17" s="13"/>
      <c r="I17" s="13"/>
      <c r="J17" s="13"/>
      <c r="L17" s="13"/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167</v>
      </c>
      <c r="C18" s="14"/>
      <c r="D18" s="20"/>
      <c r="E18" s="13"/>
      <c r="F18" s="13"/>
      <c r="G18" s="13"/>
      <c r="H18" s="13"/>
      <c r="I18" s="13"/>
      <c r="J18" s="13"/>
      <c r="L18" s="13"/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1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26.7109375" customWidth="1"/>
    <col min="8" max="8" width="9.7109375" customWidth="1"/>
    <col min="9" max="9" width="12.7109375" customWidth="1"/>
    <col min="10" max="10" width="14.7109375" customWidth="1"/>
    <col min="11" max="11" width="6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168</v>
      </c>
    </row>
    <row r="8" spans="2:21">
      <c r="B8" s="3" t="s">
        <v>89</v>
      </c>
      <c r="C8" s="3" t="s">
        <v>90</v>
      </c>
      <c r="D8" s="3" t="s">
        <v>123</v>
      </c>
      <c r="E8" s="3" t="s">
        <v>160</v>
      </c>
      <c r="F8" s="3" t="s">
        <v>91</v>
      </c>
      <c r="G8" s="3" t="s">
        <v>161</v>
      </c>
      <c r="H8" s="3" t="s">
        <v>92</v>
      </c>
      <c r="I8" s="3" t="s">
        <v>93</v>
      </c>
      <c r="J8" s="3" t="s">
        <v>124</v>
      </c>
      <c r="K8" s="3" t="s">
        <v>125</v>
      </c>
      <c r="L8" s="3" t="s">
        <v>94</v>
      </c>
      <c r="M8" s="3" t="s">
        <v>95</v>
      </c>
      <c r="N8" s="3" t="s">
        <v>96</v>
      </c>
      <c r="O8" s="3" t="s">
        <v>126</v>
      </c>
      <c r="P8" s="3" t="s">
        <v>43</v>
      </c>
      <c r="Q8" s="3" t="s">
        <v>127</v>
      </c>
      <c r="R8" s="3" t="s">
        <v>97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100</v>
      </c>
      <c r="N9" s="4" t="s">
        <v>100</v>
      </c>
      <c r="O9" s="4" t="s">
        <v>133</v>
      </c>
      <c r="P9" s="4" t="s">
        <v>134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169</v>
      </c>
      <c r="C11" s="12"/>
      <c r="D11" s="19"/>
      <c r="E11" s="3"/>
      <c r="F11" s="3"/>
      <c r="G11" s="3"/>
      <c r="H11" s="3"/>
      <c r="I11" s="3"/>
      <c r="J11" s="3"/>
      <c r="K11" s="12">
        <v>4.33</v>
      </c>
      <c r="L11" s="3"/>
      <c r="N11" s="10">
        <v>4.1500000000000002E-2</v>
      </c>
      <c r="O11" s="9">
        <v>272685445.49000001</v>
      </c>
      <c r="R11" s="9">
        <v>320996.98</v>
      </c>
      <c r="T11" s="10">
        <v>1</v>
      </c>
      <c r="U11" s="10">
        <v>0.37230000000000002</v>
      </c>
    </row>
    <row r="12" spans="2:21">
      <c r="B12" s="3" t="s">
        <v>103</v>
      </c>
      <c r="C12" s="12"/>
      <c r="D12" s="19"/>
      <c r="E12" s="3"/>
      <c r="F12" s="3"/>
      <c r="G12" s="3"/>
      <c r="H12" s="3"/>
      <c r="I12" s="3"/>
      <c r="J12" s="3"/>
      <c r="K12" s="12">
        <v>4.4000000000000004</v>
      </c>
      <c r="L12" s="3"/>
      <c r="N12" s="10">
        <v>4.19E-2</v>
      </c>
      <c r="O12" s="9">
        <v>270746445.49000001</v>
      </c>
      <c r="R12" s="9">
        <v>313662.58</v>
      </c>
      <c r="T12" s="10">
        <v>0.97719999999999996</v>
      </c>
      <c r="U12" s="10">
        <v>0.36380000000000001</v>
      </c>
    </row>
    <row r="13" spans="2:21">
      <c r="B13" s="13" t="s">
        <v>163</v>
      </c>
      <c r="C13" s="14"/>
      <c r="D13" s="20"/>
      <c r="E13" s="13"/>
      <c r="F13" s="13"/>
      <c r="G13" s="13"/>
      <c r="H13" s="13"/>
      <c r="I13" s="13"/>
      <c r="J13" s="13"/>
      <c r="K13" s="14">
        <v>4.2300000000000004</v>
      </c>
      <c r="L13" s="13"/>
      <c r="N13" s="16">
        <v>2.7E-2</v>
      </c>
      <c r="O13" s="15">
        <v>86488991.569999993</v>
      </c>
      <c r="R13" s="15">
        <v>125257.59</v>
      </c>
      <c r="T13" s="16">
        <v>0.39019999999999999</v>
      </c>
      <c r="U13" s="16">
        <v>0.14530000000000001</v>
      </c>
    </row>
    <row r="14" spans="2:21">
      <c r="B14" s="6" t="s">
        <v>170</v>
      </c>
      <c r="C14" s="17">
        <v>1119825</v>
      </c>
      <c r="D14" s="18" t="s">
        <v>139</v>
      </c>
      <c r="E14" s="6"/>
      <c r="F14" s="18">
        <v>513704304</v>
      </c>
      <c r="G14" s="6" t="s">
        <v>171</v>
      </c>
      <c r="H14" s="6" t="s">
        <v>106</v>
      </c>
      <c r="I14" s="6" t="s">
        <v>107</v>
      </c>
      <c r="J14" s="6"/>
      <c r="K14" s="17">
        <v>1.77</v>
      </c>
      <c r="L14" s="6" t="s">
        <v>108</v>
      </c>
      <c r="M14" s="21">
        <v>3.5499999999999997E-2</v>
      </c>
      <c r="N14" s="8">
        <v>1.7399999999999999E-2</v>
      </c>
      <c r="O14" s="7">
        <v>107590</v>
      </c>
      <c r="P14" s="7">
        <v>114.04</v>
      </c>
      <c r="Q14" s="7">
        <v>0</v>
      </c>
      <c r="R14" s="7">
        <v>122.7</v>
      </c>
      <c r="S14" s="8">
        <v>4.0000000000000002E-4</v>
      </c>
      <c r="T14" s="8">
        <v>4.0000000000000002E-4</v>
      </c>
      <c r="U14" s="8">
        <v>1E-4</v>
      </c>
    </row>
    <row r="15" spans="2:21">
      <c r="B15" s="6" t="s">
        <v>172</v>
      </c>
      <c r="C15" s="17">
        <v>2310225</v>
      </c>
      <c r="D15" s="18" t="s">
        <v>139</v>
      </c>
      <c r="E15" s="6"/>
      <c r="F15" s="18">
        <v>520032046</v>
      </c>
      <c r="G15" s="6" t="s">
        <v>171</v>
      </c>
      <c r="H15" s="6" t="s">
        <v>106</v>
      </c>
      <c r="I15" s="6" t="s">
        <v>107</v>
      </c>
      <c r="J15" s="6"/>
      <c r="K15" s="17">
        <v>7.17</v>
      </c>
      <c r="L15" s="6" t="s">
        <v>108</v>
      </c>
      <c r="M15" s="21">
        <v>1.2200000000000001E-2</v>
      </c>
      <c r="N15" s="8">
        <v>1.0999999999999999E-2</v>
      </c>
      <c r="O15" s="7">
        <v>1254054</v>
      </c>
      <c r="P15" s="7">
        <v>102.59</v>
      </c>
      <c r="Q15" s="7">
        <v>0</v>
      </c>
      <c r="R15" s="7">
        <v>1286.53</v>
      </c>
      <c r="S15" s="8">
        <v>1.6000000000000001E-3</v>
      </c>
      <c r="T15" s="8">
        <v>4.0000000000000001E-3</v>
      </c>
      <c r="U15" s="8">
        <v>1.5E-3</v>
      </c>
    </row>
    <row r="16" spans="2:21">
      <c r="B16" s="6" t="s">
        <v>173</v>
      </c>
      <c r="C16" s="17">
        <v>1940659</v>
      </c>
      <c r="D16" s="18" t="s">
        <v>139</v>
      </c>
      <c r="E16" s="6"/>
      <c r="F16" s="18">
        <v>520032640</v>
      </c>
      <c r="G16" s="6" t="s">
        <v>171</v>
      </c>
      <c r="H16" s="6" t="s">
        <v>106</v>
      </c>
      <c r="I16" s="6" t="s">
        <v>107</v>
      </c>
      <c r="J16" s="6"/>
      <c r="K16" s="17">
        <v>5.41</v>
      </c>
      <c r="L16" s="6" t="s">
        <v>108</v>
      </c>
      <c r="M16" s="21">
        <v>1.7500000000000002E-2</v>
      </c>
      <c r="N16" s="8">
        <v>1.0500000000000001E-2</v>
      </c>
      <c r="O16" s="7">
        <v>5415833</v>
      </c>
      <c r="P16" s="7">
        <v>103.87</v>
      </c>
      <c r="Q16" s="7">
        <v>0</v>
      </c>
      <c r="R16" s="7">
        <v>5625.43</v>
      </c>
      <c r="S16" s="8">
        <v>1.4E-3</v>
      </c>
      <c r="T16" s="8">
        <v>1.7500000000000002E-2</v>
      </c>
      <c r="U16" s="8">
        <v>6.4999999999999997E-3</v>
      </c>
    </row>
    <row r="17" spans="2:21">
      <c r="B17" s="6" t="s">
        <v>174</v>
      </c>
      <c r="C17" s="17">
        <v>1138650</v>
      </c>
      <c r="D17" s="18" t="s">
        <v>139</v>
      </c>
      <c r="E17" s="6"/>
      <c r="F17" s="18">
        <v>510960719</v>
      </c>
      <c r="G17" s="6" t="s">
        <v>175</v>
      </c>
      <c r="H17" s="6" t="s">
        <v>176</v>
      </c>
      <c r="I17" s="6" t="s">
        <v>177</v>
      </c>
      <c r="J17" s="6"/>
      <c r="K17" s="17">
        <v>5.01</v>
      </c>
      <c r="L17" s="6" t="s">
        <v>108</v>
      </c>
      <c r="M17" s="21">
        <v>1.34E-2</v>
      </c>
      <c r="N17" s="8">
        <v>1.49E-2</v>
      </c>
      <c r="O17" s="7">
        <v>5584709</v>
      </c>
      <c r="P17" s="7">
        <v>101</v>
      </c>
      <c r="Q17" s="7">
        <v>0</v>
      </c>
      <c r="R17" s="7">
        <v>5640.56</v>
      </c>
      <c r="S17" s="8">
        <v>1.5E-3</v>
      </c>
      <c r="T17" s="8">
        <v>1.7600000000000001E-2</v>
      </c>
      <c r="U17" s="8">
        <v>6.4999999999999997E-3</v>
      </c>
    </row>
    <row r="18" spans="2:21">
      <c r="B18" s="6" t="s">
        <v>178</v>
      </c>
      <c r="C18" s="17">
        <v>1140110</v>
      </c>
      <c r="D18" s="18" t="s">
        <v>139</v>
      </c>
      <c r="E18" s="6"/>
      <c r="F18" s="18">
        <v>511659401</v>
      </c>
      <c r="G18" s="6" t="s">
        <v>175</v>
      </c>
      <c r="H18" s="6" t="s">
        <v>179</v>
      </c>
      <c r="I18" s="6" t="s">
        <v>107</v>
      </c>
      <c r="J18" s="6"/>
      <c r="K18" s="17">
        <v>1.57</v>
      </c>
      <c r="L18" s="6" t="s">
        <v>108</v>
      </c>
      <c r="M18" s="21">
        <v>0.03</v>
      </c>
      <c r="N18" s="8">
        <v>2.2100000000000002E-2</v>
      </c>
      <c r="O18" s="7">
        <v>1352351</v>
      </c>
      <c r="P18" s="7">
        <v>103</v>
      </c>
      <c r="Q18" s="7">
        <v>0</v>
      </c>
      <c r="R18" s="7">
        <v>1392.92</v>
      </c>
      <c r="S18" s="8">
        <v>3.7000000000000002E-3</v>
      </c>
      <c r="T18" s="8">
        <v>4.3E-3</v>
      </c>
      <c r="U18" s="8">
        <v>1.6000000000000001E-3</v>
      </c>
    </row>
    <row r="19" spans="2:21">
      <c r="B19" s="6" t="s">
        <v>180</v>
      </c>
      <c r="C19" s="17">
        <v>7590219</v>
      </c>
      <c r="D19" s="18" t="s">
        <v>139</v>
      </c>
      <c r="E19" s="6"/>
      <c r="F19" s="18">
        <v>520001736</v>
      </c>
      <c r="G19" s="6" t="s">
        <v>175</v>
      </c>
      <c r="H19" s="6" t="s">
        <v>179</v>
      </c>
      <c r="I19" s="6" t="s">
        <v>107</v>
      </c>
      <c r="J19" s="6"/>
      <c r="K19" s="17">
        <v>5.5</v>
      </c>
      <c r="L19" s="6" t="s">
        <v>108</v>
      </c>
      <c r="M19" s="21">
        <v>5.0000000000000001E-3</v>
      </c>
      <c r="N19" s="8">
        <v>1.49E-2</v>
      </c>
      <c r="O19" s="7">
        <v>4500000</v>
      </c>
      <c r="P19" s="7">
        <v>94.74</v>
      </c>
      <c r="Q19" s="7">
        <v>0</v>
      </c>
      <c r="R19" s="7">
        <v>4263.3</v>
      </c>
      <c r="S19" s="8">
        <v>6.0000000000000001E-3</v>
      </c>
      <c r="T19" s="8">
        <v>1.3299999999999999E-2</v>
      </c>
      <c r="U19" s="8">
        <v>4.8999999999999998E-3</v>
      </c>
    </row>
    <row r="20" spans="2:21">
      <c r="B20" s="6" t="s">
        <v>181</v>
      </c>
      <c r="C20" s="17">
        <v>6000285</v>
      </c>
      <c r="D20" s="18" t="s">
        <v>139</v>
      </c>
      <c r="E20" s="6"/>
      <c r="F20" s="18">
        <v>520000472</v>
      </c>
      <c r="G20" s="6" t="s">
        <v>182</v>
      </c>
      <c r="H20" s="6" t="s">
        <v>183</v>
      </c>
      <c r="I20" s="6" t="s">
        <v>177</v>
      </c>
      <c r="J20" s="6"/>
      <c r="K20" s="17">
        <v>9.57</v>
      </c>
      <c r="L20" s="6" t="s">
        <v>108</v>
      </c>
      <c r="M20" s="21">
        <v>2.3900000000000001E-2</v>
      </c>
      <c r="N20" s="8">
        <v>1.5900000000000001E-2</v>
      </c>
      <c r="O20" s="7">
        <v>2709034</v>
      </c>
      <c r="P20" s="7">
        <v>108</v>
      </c>
      <c r="Q20" s="7">
        <v>0</v>
      </c>
      <c r="R20" s="7">
        <v>2925.76</v>
      </c>
      <c r="S20" s="8">
        <v>2.2000000000000001E-3</v>
      </c>
      <c r="T20" s="8">
        <v>9.1000000000000004E-3</v>
      </c>
      <c r="U20" s="8">
        <v>3.3999999999999998E-3</v>
      </c>
    </row>
    <row r="21" spans="2:21">
      <c r="B21" s="6" t="s">
        <v>184</v>
      </c>
      <c r="C21" s="17">
        <v>6040430</v>
      </c>
      <c r="D21" s="18" t="s">
        <v>139</v>
      </c>
      <c r="E21" s="6"/>
      <c r="F21" s="18">
        <v>520018078</v>
      </c>
      <c r="G21" s="6" t="s">
        <v>171</v>
      </c>
      <c r="H21" s="6" t="s">
        <v>179</v>
      </c>
      <c r="I21" s="6" t="s">
        <v>107</v>
      </c>
      <c r="J21" s="6"/>
      <c r="K21" s="17">
        <v>4.68</v>
      </c>
      <c r="L21" s="6" t="s">
        <v>108</v>
      </c>
      <c r="M21" s="21">
        <v>2.4199999999999999E-2</v>
      </c>
      <c r="N21" s="8">
        <v>2.6100000000000002E-2</v>
      </c>
      <c r="O21" s="7">
        <v>80</v>
      </c>
      <c r="P21" s="7">
        <v>4972667</v>
      </c>
      <c r="Q21" s="7">
        <v>0</v>
      </c>
      <c r="R21" s="7">
        <v>3978.13</v>
      </c>
      <c r="S21" s="8">
        <v>0</v>
      </c>
      <c r="T21" s="8">
        <v>1.24E-2</v>
      </c>
      <c r="U21" s="8">
        <v>4.5999999999999999E-3</v>
      </c>
    </row>
    <row r="22" spans="2:21">
      <c r="B22" s="6" t="s">
        <v>185</v>
      </c>
      <c r="C22" s="17">
        <v>2260545</v>
      </c>
      <c r="D22" s="18" t="s">
        <v>139</v>
      </c>
      <c r="E22" s="6"/>
      <c r="F22" s="18">
        <v>520024126</v>
      </c>
      <c r="G22" s="6" t="s">
        <v>175</v>
      </c>
      <c r="H22" s="6" t="s">
        <v>179</v>
      </c>
      <c r="I22" s="6" t="s">
        <v>107</v>
      </c>
      <c r="J22" s="6"/>
      <c r="K22" s="17">
        <v>5.05</v>
      </c>
      <c r="L22" s="6" t="s">
        <v>108</v>
      </c>
      <c r="M22" s="21">
        <v>2.4E-2</v>
      </c>
      <c r="N22" s="8">
        <v>1.9E-2</v>
      </c>
      <c r="O22" s="7">
        <v>93429</v>
      </c>
      <c r="P22" s="7">
        <v>103.3</v>
      </c>
      <c r="Q22" s="7">
        <v>0</v>
      </c>
      <c r="R22" s="7">
        <v>96.51</v>
      </c>
      <c r="S22" s="8">
        <v>2.0000000000000001E-4</v>
      </c>
      <c r="T22" s="8">
        <v>2.9999999999999997E-4</v>
      </c>
      <c r="U22" s="8">
        <v>1E-4</v>
      </c>
    </row>
    <row r="23" spans="2:21">
      <c r="B23" s="6" t="s">
        <v>186</v>
      </c>
      <c r="C23" s="17">
        <v>1129899</v>
      </c>
      <c r="D23" s="18" t="s">
        <v>139</v>
      </c>
      <c r="E23" s="6"/>
      <c r="F23" s="18">
        <v>513821488</v>
      </c>
      <c r="G23" s="6" t="s">
        <v>175</v>
      </c>
      <c r="H23" s="6" t="s">
        <v>179</v>
      </c>
      <c r="I23" s="6" t="s">
        <v>107</v>
      </c>
      <c r="J23" s="6"/>
      <c r="K23" s="17">
        <v>2.85</v>
      </c>
      <c r="L23" s="6" t="s">
        <v>108</v>
      </c>
      <c r="M23" s="21">
        <v>0.04</v>
      </c>
      <c r="N23" s="8">
        <v>1.9599999999999999E-2</v>
      </c>
      <c r="O23" s="7">
        <v>1500010</v>
      </c>
      <c r="P23" s="7">
        <v>106.01</v>
      </c>
      <c r="Q23" s="7">
        <v>0</v>
      </c>
      <c r="R23" s="7">
        <v>1590.16</v>
      </c>
      <c r="S23" s="8">
        <v>2.3E-3</v>
      </c>
      <c r="T23" s="8">
        <v>5.0000000000000001E-3</v>
      </c>
      <c r="U23" s="8">
        <v>1.8E-3</v>
      </c>
    </row>
    <row r="24" spans="2:21">
      <c r="B24" s="6" t="s">
        <v>187</v>
      </c>
      <c r="C24" s="17">
        <v>1110915</v>
      </c>
      <c r="D24" s="18" t="s">
        <v>139</v>
      </c>
      <c r="E24" s="6"/>
      <c r="F24" s="18">
        <v>520043605</v>
      </c>
      <c r="G24" s="6" t="s">
        <v>188</v>
      </c>
      <c r="H24" s="6" t="s">
        <v>189</v>
      </c>
      <c r="I24" s="6" t="s">
        <v>107</v>
      </c>
      <c r="J24" s="6"/>
      <c r="K24" s="17">
        <v>7.14</v>
      </c>
      <c r="L24" s="6" t="s">
        <v>108</v>
      </c>
      <c r="M24" s="21">
        <v>5.1499999999999997E-2</v>
      </c>
      <c r="N24" s="8">
        <v>2.64E-2</v>
      </c>
      <c r="O24" s="7">
        <v>4108719</v>
      </c>
      <c r="P24" s="7">
        <v>145.5</v>
      </c>
      <c r="Q24" s="7">
        <v>0</v>
      </c>
      <c r="R24" s="7">
        <v>5978.19</v>
      </c>
      <c r="S24" s="8">
        <v>1.1999999999999999E-3</v>
      </c>
      <c r="T24" s="8">
        <v>1.8599999999999998E-2</v>
      </c>
      <c r="U24" s="8">
        <v>6.8999999999999999E-3</v>
      </c>
    </row>
    <row r="25" spans="2:21">
      <c r="B25" s="6" t="s">
        <v>190</v>
      </c>
      <c r="C25" s="17">
        <v>3900271</v>
      </c>
      <c r="D25" s="18" t="s">
        <v>139</v>
      </c>
      <c r="E25" s="6"/>
      <c r="F25" s="18">
        <v>520038506</v>
      </c>
      <c r="G25" s="6" t="s">
        <v>175</v>
      </c>
      <c r="H25" s="6" t="s">
        <v>189</v>
      </c>
      <c r="I25" s="6" t="s">
        <v>107</v>
      </c>
      <c r="J25" s="6"/>
      <c r="K25" s="17">
        <v>1.86</v>
      </c>
      <c r="L25" s="6" t="s">
        <v>108</v>
      </c>
      <c r="M25" s="21">
        <v>4.4499999999999998E-2</v>
      </c>
      <c r="N25" s="8">
        <v>2.76E-2</v>
      </c>
      <c r="O25" s="7">
        <v>2104875</v>
      </c>
      <c r="P25" s="7">
        <v>107</v>
      </c>
      <c r="Q25" s="7">
        <v>0</v>
      </c>
      <c r="R25" s="7">
        <v>2252.2199999999998</v>
      </c>
      <c r="S25" s="8">
        <v>3.3999999999999998E-3</v>
      </c>
      <c r="T25" s="8">
        <v>7.0000000000000001E-3</v>
      </c>
      <c r="U25" s="8">
        <v>2.5999999999999999E-3</v>
      </c>
    </row>
    <row r="26" spans="2:21">
      <c r="B26" s="6" t="s">
        <v>191</v>
      </c>
      <c r="C26" s="17">
        <v>2300184</v>
      </c>
      <c r="D26" s="18" t="s">
        <v>139</v>
      </c>
      <c r="E26" s="6"/>
      <c r="F26" s="18">
        <v>520031931</v>
      </c>
      <c r="G26" s="6" t="s">
        <v>192</v>
      </c>
      <c r="H26" s="6" t="s">
        <v>189</v>
      </c>
      <c r="I26" s="6" t="s">
        <v>107</v>
      </c>
      <c r="J26" s="6"/>
      <c r="K26" s="17">
        <v>4.24</v>
      </c>
      <c r="L26" s="6" t="s">
        <v>108</v>
      </c>
      <c r="M26" s="21">
        <v>2.1999999999999999E-2</v>
      </c>
      <c r="N26" s="8">
        <v>2.4E-2</v>
      </c>
      <c r="O26" s="7">
        <v>3286028</v>
      </c>
      <c r="P26" s="7">
        <v>100.22</v>
      </c>
      <c r="Q26" s="7">
        <v>0</v>
      </c>
      <c r="R26" s="7">
        <v>3293.26</v>
      </c>
      <c r="S26" s="8">
        <v>3.7000000000000002E-3</v>
      </c>
      <c r="T26" s="8">
        <v>1.03E-2</v>
      </c>
      <c r="U26" s="8">
        <v>3.8E-3</v>
      </c>
    </row>
    <row r="27" spans="2:21">
      <c r="B27" s="6" t="s">
        <v>193</v>
      </c>
      <c r="C27" s="17">
        <v>1141050</v>
      </c>
      <c r="D27" s="18" t="s">
        <v>139</v>
      </c>
      <c r="E27" s="6"/>
      <c r="F27" s="18">
        <v>513623314</v>
      </c>
      <c r="G27" s="6" t="s">
        <v>175</v>
      </c>
      <c r="H27" s="6" t="s">
        <v>189</v>
      </c>
      <c r="I27" s="6" t="s">
        <v>107</v>
      </c>
      <c r="J27" s="6"/>
      <c r="K27" s="17">
        <v>4.72</v>
      </c>
      <c r="L27" s="6" t="s">
        <v>108</v>
      </c>
      <c r="M27" s="21">
        <v>1.95E-2</v>
      </c>
      <c r="N27" s="8">
        <v>2.63E-2</v>
      </c>
      <c r="O27" s="7">
        <v>4437229</v>
      </c>
      <c r="P27" s="7">
        <v>98.45</v>
      </c>
      <c r="Q27" s="7">
        <v>0</v>
      </c>
      <c r="R27" s="7">
        <v>4368.45</v>
      </c>
      <c r="S27" s="8">
        <v>6.7999999999999996E-3</v>
      </c>
      <c r="T27" s="8">
        <v>1.3599999999999999E-2</v>
      </c>
      <c r="U27" s="8">
        <v>5.1000000000000004E-3</v>
      </c>
    </row>
    <row r="28" spans="2:21">
      <c r="B28" s="6" t="s">
        <v>194</v>
      </c>
      <c r="C28" s="17">
        <v>1136084</v>
      </c>
      <c r="D28" s="18" t="s">
        <v>139</v>
      </c>
      <c r="E28" s="6"/>
      <c r="F28" s="18">
        <v>513623314</v>
      </c>
      <c r="G28" s="6" t="s">
        <v>175</v>
      </c>
      <c r="H28" s="6" t="s">
        <v>189</v>
      </c>
      <c r="I28" s="6" t="s">
        <v>107</v>
      </c>
      <c r="J28" s="6"/>
      <c r="K28" s="17">
        <v>3.59</v>
      </c>
      <c r="L28" s="6" t="s">
        <v>108</v>
      </c>
      <c r="M28" s="21">
        <v>2.5000000000000001E-2</v>
      </c>
      <c r="N28" s="8">
        <v>2.9600000000000001E-2</v>
      </c>
      <c r="O28" s="7">
        <v>439882</v>
      </c>
      <c r="P28" s="7">
        <v>99.7</v>
      </c>
      <c r="Q28" s="7">
        <v>0</v>
      </c>
      <c r="R28" s="7">
        <v>438.56</v>
      </c>
      <c r="S28" s="8">
        <v>1E-3</v>
      </c>
      <c r="T28" s="8">
        <v>1.4E-3</v>
      </c>
      <c r="U28" s="8">
        <v>5.0000000000000001E-4</v>
      </c>
    </row>
    <row r="29" spans="2:21">
      <c r="B29" s="6" t="s">
        <v>195</v>
      </c>
      <c r="C29" s="17">
        <v>1162221</v>
      </c>
      <c r="D29" s="18" t="s">
        <v>139</v>
      </c>
      <c r="E29" s="6"/>
      <c r="F29" s="18">
        <v>513623314</v>
      </c>
      <c r="G29" s="6" t="s">
        <v>175</v>
      </c>
      <c r="H29" s="6" t="s">
        <v>196</v>
      </c>
      <c r="I29" s="6" t="s">
        <v>177</v>
      </c>
      <c r="J29" s="6"/>
      <c r="K29" s="17">
        <v>7.47</v>
      </c>
      <c r="L29" s="6" t="s">
        <v>108</v>
      </c>
      <c r="M29" s="21">
        <v>1.17E-2</v>
      </c>
      <c r="N29" s="8">
        <v>3.1099999999999999E-2</v>
      </c>
      <c r="O29" s="7">
        <v>1263000</v>
      </c>
      <c r="P29" s="7">
        <v>86.84</v>
      </c>
      <c r="Q29" s="7">
        <v>0</v>
      </c>
      <c r="R29" s="7">
        <v>1096.79</v>
      </c>
      <c r="S29" s="8">
        <v>2.0999999999999999E-3</v>
      </c>
      <c r="T29" s="8">
        <v>3.3999999999999998E-3</v>
      </c>
      <c r="U29" s="8">
        <v>1.2999999999999999E-3</v>
      </c>
    </row>
    <row r="30" spans="2:21">
      <c r="B30" s="6" t="s">
        <v>197</v>
      </c>
      <c r="C30" s="17">
        <v>1151000</v>
      </c>
      <c r="D30" s="18" t="s">
        <v>139</v>
      </c>
      <c r="E30" s="6"/>
      <c r="F30" s="18">
        <v>513141879</v>
      </c>
      <c r="G30" s="6" t="s">
        <v>171</v>
      </c>
      <c r="H30" s="6" t="s">
        <v>189</v>
      </c>
      <c r="I30" s="6" t="s">
        <v>107</v>
      </c>
      <c r="J30" s="6"/>
      <c r="K30" s="17">
        <v>4.07</v>
      </c>
      <c r="L30" s="6" t="s">
        <v>108</v>
      </c>
      <c r="M30" s="21">
        <v>2.1999999999999999E-2</v>
      </c>
      <c r="N30" s="8">
        <v>1.7999999999999999E-2</v>
      </c>
      <c r="O30" s="7">
        <v>114</v>
      </c>
      <c r="P30" s="7">
        <v>5164800</v>
      </c>
      <c r="Q30" s="7">
        <v>0</v>
      </c>
      <c r="R30" s="7">
        <v>5887.87</v>
      </c>
      <c r="S30" s="8">
        <v>0</v>
      </c>
      <c r="T30" s="8">
        <v>1.83E-2</v>
      </c>
      <c r="U30" s="8">
        <v>6.7999999999999996E-3</v>
      </c>
    </row>
    <row r="31" spans="2:21">
      <c r="B31" s="6" t="s">
        <v>198</v>
      </c>
      <c r="C31" s="17">
        <v>1138585</v>
      </c>
      <c r="D31" s="18" t="s">
        <v>139</v>
      </c>
      <c r="E31" s="6"/>
      <c r="F31" s="18">
        <v>513141879</v>
      </c>
      <c r="G31" s="6" t="s">
        <v>171</v>
      </c>
      <c r="H31" s="6" t="s">
        <v>189</v>
      </c>
      <c r="I31" s="6" t="s">
        <v>107</v>
      </c>
      <c r="J31" s="6"/>
      <c r="K31" s="17">
        <v>1.21</v>
      </c>
      <c r="L31" s="6" t="s">
        <v>108</v>
      </c>
      <c r="M31" s="21">
        <v>2.8000000000000001E-2</v>
      </c>
      <c r="N31" s="8">
        <v>4.2000000000000003E-2</v>
      </c>
      <c r="O31" s="7">
        <v>93</v>
      </c>
      <c r="P31" s="7">
        <v>5095100</v>
      </c>
      <c r="Q31" s="7">
        <v>0</v>
      </c>
      <c r="R31" s="7">
        <v>4738.4399999999996</v>
      </c>
      <c r="S31" s="8">
        <v>0</v>
      </c>
      <c r="T31" s="8">
        <v>1.4800000000000001E-2</v>
      </c>
      <c r="U31" s="8">
        <v>5.4999999999999997E-3</v>
      </c>
    </row>
    <row r="32" spans="2:21">
      <c r="B32" s="6" t="s">
        <v>199</v>
      </c>
      <c r="C32" s="17">
        <v>1122860</v>
      </c>
      <c r="D32" s="18" t="s">
        <v>139</v>
      </c>
      <c r="E32" s="6"/>
      <c r="F32" s="18">
        <v>1560</v>
      </c>
      <c r="G32" s="6" t="s">
        <v>175</v>
      </c>
      <c r="H32" s="6" t="s">
        <v>189</v>
      </c>
      <c r="I32" s="6" t="s">
        <v>107</v>
      </c>
      <c r="J32" s="6"/>
      <c r="K32" s="17">
        <v>0.28000000000000003</v>
      </c>
      <c r="L32" s="6" t="s">
        <v>108</v>
      </c>
      <c r="M32" s="21">
        <v>4.8000000000000001E-2</v>
      </c>
      <c r="N32" s="8">
        <v>7.0300000000000001E-2</v>
      </c>
      <c r="O32" s="7">
        <v>120420.69</v>
      </c>
      <c r="P32" s="7">
        <v>105.86</v>
      </c>
      <c r="Q32" s="7">
        <v>0</v>
      </c>
      <c r="R32" s="7">
        <v>127.48</v>
      </c>
      <c r="S32" s="8">
        <v>2.0999999999999999E-3</v>
      </c>
      <c r="T32" s="8">
        <v>4.0000000000000002E-4</v>
      </c>
      <c r="U32" s="8">
        <v>1E-4</v>
      </c>
    </row>
    <row r="33" spans="2:21">
      <c r="B33" s="6" t="s">
        <v>200</v>
      </c>
      <c r="C33" s="17">
        <v>1128347</v>
      </c>
      <c r="D33" s="18" t="s">
        <v>139</v>
      </c>
      <c r="E33" s="6"/>
      <c r="F33" s="18">
        <v>1560</v>
      </c>
      <c r="G33" s="6" t="s">
        <v>175</v>
      </c>
      <c r="H33" s="6" t="s">
        <v>189</v>
      </c>
      <c r="I33" s="6" t="s">
        <v>107</v>
      </c>
      <c r="J33" s="6"/>
      <c r="K33" s="17">
        <v>2.59</v>
      </c>
      <c r="L33" s="6" t="s">
        <v>108</v>
      </c>
      <c r="M33" s="21">
        <v>3.2899999999999999E-2</v>
      </c>
      <c r="N33" s="8">
        <v>4.1599999999999998E-2</v>
      </c>
      <c r="O33" s="7">
        <v>1249772</v>
      </c>
      <c r="P33" s="7">
        <v>99.99</v>
      </c>
      <c r="Q33" s="7">
        <v>0</v>
      </c>
      <c r="R33" s="7">
        <v>1249.6500000000001</v>
      </c>
      <c r="S33" s="8">
        <v>6.8999999999999999E-3</v>
      </c>
      <c r="T33" s="8">
        <v>3.8999999999999998E-3</v>
      </c>
      <c r="U33" s="8">
        <v>1.4E-3</v>
      </c>
    </row>
    <row r="34" spans="2:21">
      <c r="B34" s="6" t="s">
        <v>201</v>
      </c>
      <c r="C34" s="17">
        <v>2260529</v>
      </c>
      <c r="D34" s="18" t="s">
        <v>139</v>
      </c>
      <c r="E34" s="6"/>
      <c r="F34" s="18">
        <v>520024126</v>
      </c>
      <c r="G34" s="6" t="s">
        <v>175</v>
      </c>
      <c r="H34" s="6" t="s">
        <v>189</v>
      </c>
      <c r="I34" s="6" t="s">
        <v>107</v>
      </c>
      <c r="J34" s="6"/>
      <c r="K34" s="17">
        <v>2.97</v>
      </c>
      <c r="L34" s="6" t="s">
        <v>108</v>
      </c>
      <c r="M34" s="21">
        <v>4.3999999999999997E-2</v>
      </c>
      <c r="N34" s="8">
        <v>1.89E-2</v>
      </c>
      <c r="O34" s="7">
        <v>6558232</v>
      </c>
      <c r="P34" s="7">
        <v>109.08</v>
      </c>
      <c r="Q34" s="7">
        <v>0</v>
      </c>
      <c r="R34" s="7">
        <v>7153.72</v>
      </c>
      <c r="S34" s="8">
        <v>2.53E-2</v>
      </c>
      <c r="T34" s="8">
        <v>2.23E-2</v>
      </c>
      <c r="U34" s="8">
        <v>8.3000000000000001E-3</v>
      </c>
    </row>
    <row r="35" spans="2:21">
      <c r="B35" s="6" t="s">
        <v>202</v>
      </c>
      <c r="C35" s="17">
        <v>2260446</v>
      </c>
      <c r="D35" s="18" t="s">
        <v>139</v>
      </c>
      <c r="E35" s="6"/>
      <c r="F35" s="18">
        <v>520024126</v>
      </c>
      <c r="G35" s="6" t="s">
        <v>175</v>
      </c>
      <c r="H35" s="6" t="s">
        <v>189</v>
      </c>
      <c r="I35" s="6" t="s">
        <v>107</v>
      </c>
      <c r="J35" s="6"/>
      <c r="K35" s="17">
        <v>4.1500000000000004</v>
      </c>
      <c r="L35" s="6" t="s">
        <v>108</v>
      </c>
      <c r="M35" s="21">
        <v>3.6999999999999998E-2</v>
      </c>
      <c r="N35" s="8">
        <v>1.9400000000000001E-2</v>
      </c>
      <c r="O35" s="7">
        <v>529780</v>
      </c>
      <c r="P35" s="7">
        <v>108.6</v>
      </c>
      <c r="Q35" s="7">
        <v>0</v>
      </c>
      <c r="R35" s="7">
        <v>575.34</v>
      </c>
      <c r="S35" s="8">
        <v>8.0000000000000004E-4</v>
      </c>
      <c r="T35" s="8">
        <v>1.8E-3</v>
      </c>
      <c r="U35" s="8">
        <v>6.9999999999999999E-4</v>
      </c>
    </row>
    <row r="36" spans="2:21">
      <c r="B36" s="6" t="s">
        <v>203</v>
      </c>
      <c r="C36" s="17">
        <v>2260495</v>
      </c>
      <c r="D36" s="18" t="s">
        <v>139</v>
      </c>
      <c r="E36" s="6"/>
      <c r="F36" s="18">
        <v>520024126</v>
      </c>
      <c r="G36" s="6" t="s">
        <v>175</v>
      </c>
      <c r="H36" s="6" t="s">
        <v>189</v>
      </c>
      <c r="I36" s="6" t="s">
        <v>107</v>
      </c>
      <c r="J36" s="6"/>
      <c r="K36" s="17">
        <v>6.1</v>
      </c>
      <c r="L36" s="6" t="s">
        <v>108</v>
      </c>
      <c r="M36" s="21">
        <v>2.81E-2</v>
      </c>
      <c r="N36" s="8">
        <v>2.7900000000000001E-2</v>
      </c>
      <c r="O36" s="7">
        <v>167037</v>
      </c>
      <c r="P36" s="7">
        <v>102.26</v>
      </c>
      <c r="Q36" s="7">
        <v>0</v>
      </c>
      <c r="R36" s="7">
        <v>170.81</v>
      </c>
      <c r="S36" s="8">
        <v>2.9999999999999997E-4</v>
      </c>
      <c r="T36" s="8">
        <v>5.0000000000000001E-4</v>
      </c>
      <c r="U36" s="8">
        <v>2.0000000000000001E-4</v>
      </c>
    </row>
    <row r="37" spans="2:21">
      <c r="B37" s="6" t="s">
        <v>204</v>
      </c>
      <c r="C37" s="17">
        <v>1147602</v>
      </c>
      <c r="D37" s="18" t="s">
        <v>139</v>
      </c>
      <c r="E37" s="6"/>
      <c r="F37" s="18">
        <v>513257873</v>
      </c>
      <c r="G37" s="6" t="s">
        <v>175</v>
      </c>
      <c r="H37" s="6" t="s">
        <v>189</v>
      </c>
      <c r="I37" s="6" t="s">
        <v>107</v>
      </c>
      <c r="J37" s="6"/>
      <c r="K37" s="17">
        <v>5.57</v>
      </c>
      <c r="L37" s="6" t="s">
        <v>108</v>
      </c>
      <c r="M37" s="21">
        <v>1.4E-2</v>
      </c>
      <c r="N37" s="8">
        <v>1.77E-2</v>
      </c>
      <c r="O37" s="7">
        <v>2679683</v>
      </c>
      <c r="P37" s="7">
        <v>98.61</v>
      </c>
      <c r="Q37" s="7">
        <v>0</v>
      </c>
      <c r="R37" s="7">
        <v>2642.44</v>
      </c>
      <c r="S37" s="8">
        <v>5.1000000000000004E-3</v>
      </c>
      <c r="T37" s="8">
        <v>8.2000000000000007E-3</v>
      </c>
      <c r="U37" s="8">
        <v>3.0999999999999999E-3</v>
      </c>
    </row>
    <row r="38" spans="2:21">
      <c r="B38" s="6" t="s">
        <v>205</v>
      </c>
      <c r="C38" s="17">
        <v>2310233</v>
      </c>
      <c r="D38" s="18" t="s">
        <v>139</v>
      </c>
      <c r="E38" s="6"/>
      <c r="F38" s="18">
        <v>520032046</v>
      </c>
      <c r="G38" s="6" t="s">
        <v>171</v>
      </c>
      <c r="H38" s="6" t="s">
        <v>189</v>
      </c>
      <c r="I38" s="6" t="s">
        <v>107</v>
      </c>
      <c r="J38" s="6"/>
      <c r="K38" s="17">
        <v>2.68</v>
      </c>
      <c r="L38" s="6" t="s">
        <v>108</v>
      </c>
      <c r="M38" s="21">
        <v>1.06E-2</v>
      </c>
      <c r="N38" s="8">
        <v>2.5600000000000001E-2</v>
      </c>
      <c r="O38" s="7">
        <v>160</v>
      </c>
      <c r="P38" s="7">
        <v>4869803</v>
      </c>
      <c r="Q38" s="7">
        <v>0</v>
      </c>
      <c r="R38" s="7">
        <v>7791.68</v>
      </c>
      <c r="S38" s="8">
        <v>0</v>
      </c>
      <c r="T38" s="8">
        <v>2.4299999999999999E-2</v>
      </c>
      <c r="U38" s="8">
        <v>8.9999999999999993E-3</v>
      </c>
    </row>
    <row r="39" spans="2:21">
      <c r="B39" s="6" t="s">
        <v>206</v>
      </c>
      <c r="C39" s="17">
        <v>2310290</v>
      </c>
      <c r="D39" s="18" t="s">
        <v>139</v>
      </c>
      <c r="E39" s="6"/>
      <c r="F39" s="18">
        <v>520032046</v>
      </c>
      <c r="G39" s="6" t="s">
        <v>171</v>
      </c>
      <c r="H39" s="6" t="s">
        <v>189</v>
      </c>
      <c r="I39" s="6" t="s">
        <v>107</v>
      </c>
      <c r="J39" s="6"/>
      <c r="K39" s="17">
        <v>4.55</v>
      </c>
      <c r="L39" s="6" t="s">
        <v>108</v>
      </c>
      <c r="M39" s="21">
        <v>1.9E-2</v>
      </c>
      <c r="N39" s="8">
        <v>2.2800000000000001E-2</v>
      </c>
      <c r="O39" s="7">
        <v>80</v>
      </c>
      <c r="P39" s="7">
        <v>4873378</v>
      </c>
      <c r="Q39" s="7">
        <v>0</v>
      </c>
      <c r="R39" s="7">
        <v>3898.7</v>
      </c>
      <c r="S39" s="8">
        <v>0</v>
      </c>
      <c r="T39" s="8">
        <v>1.21E-2</v>
      </c>
      <c r="U39" s="8">
        <v>4.4999999999999997E-3</v>
      </c>
    </row>
    <row r="40" spans="2:21">
      <c r="B40" s="6" t="s">
        <v>207</v>
      </c>
      <c r="C40" s="17">
        <v>3230208</v>
      </c>
      <c r="D40" s="18" t="s">
        <v>139</v>
      </c>
      <c r="E40" s="6"/>
      <c r="F40" s="18">
        <v>520037789</v>
      </c>
      <c r="G40" s="6" t="s">
        <v>175</v>
      </c>
      <c r="H40" s="6" t="s">
        <v>189</v>
      </c>
      <c r="I40" s="6" t="s">
        <v>107</v>
      </c>
      <c r="J40" s="6"/>
      <c r="K40" s="17">
        <v>4.68</v>
      </c>
      <c r="L40" s="6" t="s">
        <v>108</v>
      </c>
      <c r="M40" s="21">
        <v>2.3E-2</v>
      </c>
      <c r="N40" s="8">
        <v>3.4700000000000002E-2</v>
      </c>
      <c r="O40" s="7">
        <v>4119487</v>
      </c>
      <c r="P40" s="7">
        <v>97</v>
      </c>
      <c r="Q40" s="7">
        <v>0</v>
      </c>
      <c r="R40" s="7">
        <v>3995.9</v>
      </c>
      <c r="S40" s="8">
        <v>3.0000000000000001E-3</v>
      </c>
      <c r="T40" s="8">
        <v>1.24E-2</v>
      </c>
      <c r="U40" s="8">
        <v>4.5999999999999999E-3</v>
      </c>
    </row>
    <row r="41" spans="2:21">
      <c r="B41" s="6" t="s">
        <v>208</v>
      </c>
      <c r="C41" s="17">
        <v>1132927</v>
      </c>
      <c r="D41" s="18" t="s">
        <v>139</v>
      </c>
      <c r="E41" s="6"/>
      <c r="F41" s="18">
        <v>513992529</v>
      </c>
      <c r="G41" s="6" t="s">
        <v>175</v>
      </c>
      <c r="H41" s="6" t="s">
        <v>196</v>
      </c>
      <c r="I41" s="6" t="s">
        <v>177</v>
      </c>
      <c r="J41" s="6"/>
      <c r="K41" s="17">
        <v>2.98</v>
      </c>
      <c r="L41" s="6" t="s">
        <v>108</v>
      </c>
      <c r="M41" s="21">
        <v>2.75E-2</v>
      </c>
      <c r="N41" s="8">
        <v>1.37E-2</v>
      </c>
      <c r="O41" s="7">
        <v>1942773</v>
      </c>
      <c r="P41" s="7">
        <v>104.75</v>
      </c>
      <c r="Q41" s="7">
        <v>0</v>
      </c>
      <c r="R41" s="7">
        <v>2035.05</v>
      </c>
      <c r="S41" s="8">
        <v>4.4999999999999997E-3</v>
      </c>
      <c r="T41" s="8">
        <v>6.3E-3</v>
      </c>
      <c r="U41" s="8">
        <v>2.3999999999999998E-3</v>
      </c>
    </row>
    <row r="42" spans="2:21">
      <c r="B42" s="6" t="s">
        <v>209</v>
      </c>
      <c r="C42" s="17">
        <v>1940626</v>
      </c>
      <c r="D42" s="18" t="s">
        <v>139</v>
      </c>
      <c r="E42" s="6"/>
      <c r="F42" s="18">
        <v>520032640</v>
      </c>
      <c r="G42" s="6" t="s">
        <v>171</v>
      </c>
      <c r="H42" s="6" t="s">
        <v>196</v>
      </c>
      <c r="I42" s="6" t="s">
        <v>177</v>
      </c>
      <c r="J42" s="6"/>
      <c r="K42" s="17">
        <v>3.65</v>
      </c>
      <c r="L42" s="6" t="s">
        <v>108</v>
      </c>
      <c r="M42" s="21">
        <v>1.5900000000000001E-2</v>
      </c>
      <c r="N42" s="8">
        <v>2.3699999999999999E-2</v>
      </c>
      <c r="O42" s="7">
        <v>70</v>
      </c>
      <c r="P42" s="7">
        <v>4885714</v>
      </c>
      <c r="Q42" s="7">
        <v>0</v>
      </c>
      <c r="R42" s="7">
        <v>3420</v>
      </c>
      <c r="S42" s="8">
        <v>0</v>
      </c>
      <c r="T42" s="8">
        <v>1.0699999999999999E-2</v>
      </c>
      <c r="U42" s="8">
        <v>4.0000000000000001E-3</v>
      </c>
    </row>
    <row r="43" spans="2:21">
      <c r="B43" s="6" t="s">
        <v>210</v>
      </c>
      <c r="C43" s="17">
        <v>1940600</v>
      </c>
      <c r="D43" s="18" t="s">
        <v>139</v>
      </c>
      <c r="E43" s="6"/>
      <c r="F43" s="18">
        <v>520032640</v>
      </c>
      <c r="G43" s="6" t="s">
        <v>171</v>
      </c>
      <c r="H43" s="6" t="s">
        <v>196</v>
      </c>
      <c r="I43" s="6" t="s">
        <v>177</v>
      </c>
      <c r="J43" s="6"/>
      <c r="K43" s="17">
        <v>2.99</v>
      </c>
      <c r="L43" s="6" t="s">
        <v>108</v>
      </c>
      <c r="M43" s="21">
        <v>1.4200000000000001E-2</v>
      </c>
      <c r="N43" s="8">
        <v>3.4599999999999999E-2</v>
      </c>
      <c r="O43" s="7">
        <v>140</v>
      </c>
      <c r="P43" s="7">
        <v>4820000</v>
      </c>
      <c r="Q43" s="7">
        <v>0</v>
      </c>
      <c r="R43" s="7">
        <v>6748</v>
      </c>
      <c r="S43" s="8">
        <v>0</v>
      </c>
      <c r="T43" s="8">
        <v>2.1000000000000001E-2</v>
      </c>
      <c r="U43" s="8">
        <v>7.7999999999999996E-3</v>
      </c>
    </row>
    <row r="44" spans="2:21">
      <c r="B44" s="6" t="s">
        <v>211</v>
      </c>
      <c r="C44" s="17">
        <v>1139542</v>
      </c>
      <c r="D44" s="18" t="s">
        <v>139</v>
      </c>
      <c r="E44" s="6"/>
      <c r="F44" s="18">
        <v>510216054</v>
      </c>
      <c r="G44" s="6" t="s">
        <v>182</v>
      </c>
      <c r="H44" s="6" t="s">
        <v>189</v>
      </c>
      <c r="I44" s="6" t="s">
        <v>107</v>
      </c>
      <c r="J44" s="6"/>
      <c r="K44" s="17">
        <v>4.4000000000000004</v>
      </c>
      <c r="L44" s="6" t="s">
        <v>108</v>
      </c>
      <c r="M44" s="21">
        <v>1.9400000000000001E-2</v>
      </c>
      <c r="N44" s="8">
        <v>2.01E-2</v>
      </c>
      <c r="O44" s="7">
        <v>677162</v>
      </c>
      <c r="P44" s="7">
        <v>101.28</v>
      </c>
      <c r="Q44" s="7">
        <v>0</v>
      </c>
      <c r="R44" s="7">
        <v>685.83</v>
      </c>
      <c r="S44" s="8">
        <v>1.1999999999999999E-3</v>
      </c>
      <c r="T44" s="8">
        <v>2.0999999999999999E-3</v>
      </c>
      <c r="U44" s="8">
        <v>8.0000000000000004E-4</v>
      </c>
    </row>
    <row r="45" spans="2:21">
      <c r="B45" s="6" t="s">
        <v>212</v>
      </c>
      <c r="C45" s="17">
        <v>7670177</v>
      </c>
      <c r="D45" s="18" t="s">
        <v>139</v>
      </c>
      <c r="E45" s="6"/>
      <c r="F45" s="18">
        <v>520017450</v>
      </c>
      <c r="G45" s="6" t="s">
        <v>213</v>
      </c>
      <c r="H45" s="6" t="s">
        <v>189</v>
      </c>
      <c r="I45" s="6" t="s">
        <v>107</v>
      </c>
      <c r="J45" s="6"/>
      <c r="K45" s="17">
        <v>2.41</v>
      </c>
      <c r="L45" s="6" t="s">
        <v>108</v>
      </c>
      <c r="M45" s="21">
        <v>2.5499999999999998E-2</v>
      </c>
      <c r="N45" s="8">
        <v>2.3800000000000002E-2</v>
      </c>
      <c r="O45" s="7">
        <v>3339968.4</v>
      </c>
      <c r="P45" s="7">
        <v>102.2</v>
      </c>
      <c r="Q45" s="7">
        <v>0</v>
      </c>
      <c r="R45" s="7">
        <v>3413.45</v>
      </c>
      <c r="S45" s="8">
        <v>9.5999999999999992E-3</v>
      </c>
      <c r="T45" s="8">
        <v>1.06E-2</v>
      </c>
      <c r="U45" s="8">
        <v>4.0000000000000001E-3</v>
      </c>
    </row>
    <row r="46" spans="2:21">
      <c r="B46" s="6" t="s">
        <v>214</v>
      </c>
      <c r="C46" s="17">
        <v>1135417</v>
      </c>
      <c r="D46" s="18" t="s">
        <v>139</v>
      </c>
      <c r="E46" s="6"/>
      <c r="F46" s="18">
        <v>514290345</v>
      </c>
      <c r="G46" s="6" t="s">
        <v>213</v>
      </c>
      <c r="H46" s="6" t="s">
        <v>189</v>
      </c>
      <c r="I46" s="6" t="s">
        <v>107</v>
      </c>
      <c r="J46" s="6"/>
      <c r="K46" s="17">
        <v>6.12</v>
      </c>
      <c r="L46" s="6" t="s">
        <v>108</v>
      </c>
      <c r="M46" s="21">
        <v>2.2499999999999999E-2</v>
      </c>
      <c r="N46" s="8">
        <v>1.24E-2</v>
      </c>
      <c r="O46" s="7">
        <v>120000</v>
      </c>
      <c r="P46" s="7">
        <v>108.84</v>
      </c>
      <c r="Q46" s="7">
        <v>0</v>
      </c>
      <c r="R46" s="7">
        <v>130.61000000000001</v>
      </c>
      <c r="S46" s="8">
        <v>2.9999999999999997E-4</v>
      </c>
      <c r="T46" s="8">
        <v>4.0000000000000002E-4</v>
      </c>
      <c r="U46" s="8">
        <v>2.0000000000000001E-4</v>
      </c>
    </row>
    <row r="47" spans="2:21">
      <c r="B47" s="6" t="s">
        <v>215</v>
      </c>
      <c r="C47" s="17">
        <v>1140615</v>
      </c>
      <c r="D47" s="18" t="s">
        <v>139</v>
      </c>
      <c r="E47" s="6"/>
      <c r="F47" s="18">
        <v>513765859</v>
      </c>
      <c r="G47" s="6" t="s">
        <v>175</v>
      </c>
      <c r="H47" s="6" t="s">
        <v>189</v>
      </c>
      <c r="I47" s="6" t="s">
        <v>107</v>
      </c>
      <c r="J47" s="6"/>
      <c r="K47" s="17">
        <v>4.18</v>
      </c>
      <c r="L47" s="6" t="s">
        <v>108</v>
      </c>
      <c r="M47" s="21">
        <v>1.6E-2</v>
      </c>
      <c r="N47" s="8">
        <v>1.21E-2</v>
      </c>
      <c r="O47" s="7">
        <v>4399288</v>
      </c>
      <c r="P47" s="7">
        <v>103.73</v>
      </c>
      <c r="Q47" s="7">
        <v>0</v>
      </c>
      <c r="R47" s="7">
        <v>4563.38</v>
      </c>
      <c r="S47" s="8">
        <v>2.7799999999999998E-2</v>
      </c>
      <c r="T47" s="8">
        <v>1.4200000000000001E-2</v>
      </c>
      <c r="U47" s="8">
        <v>5.3E-3</v>
      </c>
    </row>
    <row r="48" spans="2:21">
      <c r="B48" s="6" t="s">
        <v>216</v>
      </c>
      <c r="C48" s="17">
        <v>1139823</v>
      </c>
      <c r="D48" s="18" t="s">
        <v>139</v>
      </c>
      <c r="E48" s="6"/>
      <c r="F48" s="18">
        <v>512025891</v>
      </c>
      <c r="G48" s="6" t="s">
        <v>217</v>
      </c>
      <c r="H48" s="6" t="s">
        <v>218</v>
      </c>
      <c r="I48" s="6" t="s">
        <v>107</v>
      </c>
      <c r="J48" s="6"/>
      <c r="K48" s="17">
        <v>1.95</v>
      </c>
      <c r="L48" s="6" t="s">
        <v>108</v>
      </c>
      <c r="M48" s="21">
        <v>2.2499999999999999E-2</v>
      </c>
      <c r="N48" s="8">
        <v>0.17680000000000001</v>
      </c>
      <c r="O48" s="7">
        <v>2397155.1</v>
      </c>
      <c r="P48" s="7">
        <v>76</v>
      </c>
      <c r="Q48" s="7">
        <v>0</v>
      </c>
      <c r="R48" s="7">
        <v>1821.84</v>
      </c>
      <c r="S48" s="8">
        <v>4.1000000000000003E-3</v>
      </c>
      <c r="T48" s="8">
        <v>5.7000000000000002E-3</v>
      </c>
      <c r="U48" s="8">
        <v>2.0999999999999999E-3</v>
      </c>
    </row>
    <row r="49" spans="2:21">
      <c r="B49" s="6" t="s">
        <v>219</v>
      </c>
      <c r="C49" s="17">
        <v>1130467</v>
      </c>
      <c r="D49" s="18" t="s">
        <v>139</v>
      </c>
      <c r="E49" s="6"/>
      <c r="F49" s="18">
        <v>513765859</v>
      </c>
      <c r="G49" s="6" t="s">
        <v>175</v>
      </c>
      <c r="H49" s="6" t="s">
        <v>218</v>
      </c>
      <c r="I49" s="6" t="s">
        <v>107</v>
      </c>
      <c r="J49" s="6"/>
      <c r="K49" s="17">
        <v>2.2000000000000002</v>
      </c>
      <c r="L49" s="6" t="s">
        <v>108</v>
      </c>
      <c r="M49" s="21">
        <v>3.3000000000000002E-2</v>
      </c>
      <c r="N49" s="8">
        <v>4.2999999999999997E-2</v>
      </c>
      <c r="O49" s="7">
        <v>2042935</v>
      </c>
      <c r="P49" s="7">
        <v>99.03</v>
      </c>
      <c r="Q49" s="7">
        <v>0</v>
      </c>
      <c r="R49" s="7">
        <v>2023.12</v>
      </c>
      <c r="S49" s="8">
        <v>3.7000000000000002E-3</v>
      </c>
      <c r="T49" s="8">
        <v>6.3E-3</v>
      </c>
      <c r="U49" s="8">
        <v>2.3E-3</v>
      </c>
    </row>
    <row r="50" spans="2:21">
      <c r="B50" s="6" t="s">
        <v>220</v>
      </c>
      <c r="C50" s="17">
        <v>1140607</v>
      </c>
      <c r="D50" s="18" t="s">
        <v>139</v>
      </c>
      <c r="E50" s="6"/>
      <c r="F50" s="18">
        <v>513765859</v>
      </c>
      <c r="G50" s="6" t="s">
        <v>175</v>
      </c>
      <c r="H50" s="6" t="s">
        <v>218</v>
      </c>
      <c r="I50" s="6" t="s">
        <v>107</v>
      </c>
      <c r="J50" s="6"/>
      <c r="K50" s="17">
        <v>4.21</v>
      </c>
      <c r="L50" s="6" t="s">
        <v>108</v>
      </c>
      <c r="M50" s="21">
        <v>2.1499999999999998E-2</v>
      </c>
      <c r="N50" s="8">
        <v>3.4000000000000002E-2</v>
      </c>
      <c r="O50" s="7">
        <v>1546917</v>
      </c>
      <c r="P50" s="7">
        <v>97.15</v>
      </c>
      <c r="Q50" s="7">
        <v>0</v>
      </c>
      <c r="R50" s="7">
        <v>1502.83</v>
      </c>
      <c r="S50" s="8">
        <v>2.5000000000000001E-3</v>
      </c>
      <c r="T50" s="8">
        <v>4.7000000000000002E-3</v>
      </c>
      <c r="U50" s="8">
        <v>1.6999999999999999E-3</v>
      </c>
    </row>
    <row r="51" spans="2:21">
      <c r="B51" s="6" t="s">
        <v>221</v>
      </c>
      <c r="C51" s="17">
        <v>1127414</v>
      </c>
      <c r="D51" s="18" t="s">
        <v>139</v>
      </c>
      <c r="E51" s="6"/>
      <c r="F51" s="18">
        <v>513682146</v>
      </c>
      <c r="G51" s="6" t="s">
        <v>171</v>
      </c>
      <c r="H51" s="6" t="s">
        <v>222</v>
      </c>
      <c r="I51" s="6" t="s">
        <v>107</v>
      </c>
      <c r="J51" s="6"/>
      <c r="K51" s="17">
        <v>0.73</v>
      </c>
      <c r="L51" s="6" t="s">
        <v>108</v>
      </c>
      <c r="M51" s="21">
        <v>2.4E-2</v>
      </c>
      <c r="N51" s="8">
        <v>3.6799999999999999E-2</v>
      </c>
      <c r="O51" s="7">
        <v>673728.34</v>
      </c>
      <c r="P51" s="7">
        <v>101.6</v>
      </c>
      <c r="Q51" s="7">
        <v>0</v>
      </c>
      <c r="R51" s="7">
        <v>684.51</v>
      </c>
      <c r="S51" s="8">
        <v>7.7000000000000002E-3</v>
      </c>
      <c r="T51" s="8">
        <v>2.0999999999999999E-3</v>
      </c>
      <c r="U51" s="8">
        <v>8.0000000000000004E-4</v>
      </c>
    </row>
    <row r="52" spans="2:21">
      <c r="B52" s="6" t="s">
        <v>223</v>
      </c>
      <c r="C52" s="17">
        <v>1138668</v>
      </c>
      <c r="D52" s="18" t="s">
        <v>139</v>
      </c>
      <c r="E52" s="6"/>
      <c r="F52" s="18">
        <v>513257873</v>
      </c>
      <c r="G52" s="6" t="s">
        <v>175</v>
      </c>
      <c r="H52" s="6" t="s">
        <v>222</v>
      </c>
      <c r="I52" s="6" t="s">
        <v>107</v>
      </c>
      <c r="J52" s="6"/>
      <c r="K52" s="17">
        <v>3.85</v>
      </c>
      <c r="L52" s="6" t="s">
        <v>108</v>
      </c>
      <c r="M52" s="21">
        <v>2.0500000000000001E-2</v>
      </c>
      <c r="N52" s="8">
        <v>1.7500000000000002E-2</v>
      </c>
      <c r="O52" s="7">
        <v>1475494</v>
      </c>
      <c r="P52" s="7">
        <v>103.13</v>
      </c>
      <c r="Q52" s="7">
        <v>0</v>
      </c>
      <c r="R52" s="7">
        <v>1521.68</v>
      </c>
      <c r="S52" s="8">
        <v>2.5999999999999999E-3</v>
      </c>
      <c r="T52" s="8">
        <v>4.7000000000000002E-3</v>
      </c>
      <c r="U52" s="8">
        <v>1.8E-3</v>
      </c>
    </row>
    <row r="53" spans="2:21">
      <c r="B53" s="6" t="s">
        <v>224</v>
      </c>
      <c r="C53" s="17">
        <v>1550052</v>
      </c>
      <c r="D53" s="18" t="s">
        <v>139</v>
      </c>
      <c r="E53" s="6"/>
      <c r="F53" s="18">
        <v>520034505</v>
      </c>
      <c r="G53" s="6" t="s">
        <v>225</v>
      </c>
      <c r="H53" s="6" t="s">
        <v>222</v>
      </c>
      <c r="I53" s="6" t="s">
        <v>107</v>
      </c>
      <c r="J53" s="6"/>
      <c r="K53" s="17">
        <v>5.18</v>
      </c>
      <c r="L53" s="6" t="s">
        <v>108</v>
      </c>
      <c r="M53" s="21">
        <v>2.5999999999999999E-2</v>
      </c>
      <c r="N53" s="8">
        <v>2.5700000000000001E-2</v>
      </c>
      <c r="O53" s="7">
        <v>11023330.130000001</v>
      </c>
      <c r="P53" s="7">
        <v>102</v>
      </c>
      <c r="Q53" s="7">
        <v>0</v>
      </c>
      <c r="R53" s="7">
        <v>11243.8</v>
      </c>
      <c r="S53" s="8">
        <v>3.9600000000000003E-2</v>
      </c>
      <c r="T53" s="8">
        <v>3.5000000000000003E-2</v>
      </c>
      <c r="U53" s="8">
        <v>1.2999999999999999E-2</v>
      </c>
    </row>
    <row r="54" spans="2:21">
      <c r="B54" s="6" t="s">
        <v>226</v>
      </c>
      <c r="C54" s="17">
        <v>1380047</v>
      </c>
      <c r="D54" s="18" t="s">
        <v>139</v>
      </c>
      <c r="E54" s="6"/>
      <c r="F54" s="18">
        <v>520034281</v>
      </c>
      <c r="G54" s="6" t="s">
        <v>175</v>
      </c>
      <c r="H54" s="6" t="s">
        <v>227</v>
      </c>
      <c r="I54" s="6" t="s">
        <v>107</v>
      </c>
      <c r="J54" s="6"/>
      <c r="K54" s="17">
        <v>7.08</v>
      </c>
      <c r="L54" s="6" t="s">
        <v>108</v>
      </c>
      <c r="M54" s="21">
        <v>6.5000000000000002E-2</v>
      </c>
      <c r="N54" s="8">
        <v>0.2419</v>
      </c>
      <c r="O54" s="7">
        <v>178130.96</v>
      </c>
      <c r="P54" s="7">
        <v>50</v>
      </c>
      <c r="Q54" s="7">
        <v>0</v>
      </c>
      <c r="R54" s="7">
        <v>89.07</v>
      </c>
      <c r="S54" s="8">
        <v>1.1299999999999999E-2</v>
      </c>
      <c r="T54" s="8">
        <v>2.9999999999999997E-4</v>
      </c>
      <c r="U54" s="8">
        <v>1E-4</v>
      </c>
    </row>
    <row r="55" spans="2:21">
      <c r="B55" s="6" t="s">
        <v>228</v>
      </c>
      <c r="C55" s="17">
        <v>7300171</v>
      </c>
      <c r="D55" s="18" t="s">
        <v>139</v>
      </c>
      <c r="E55" s="6"/>
      <c r="F55" s="18">
        <v>520025586</v>
      </c>
      <c r="G55" s="6" t="s">
        <v>229</v>
      </c>
      <c r="H55" s="6" t="s">
        <v>119</v>
      </c>
      <c r="I55" s="6"/>
      <c r="J55" s="6"/>
      <c r="K55" s="17">
        <v>4.87</v>
      </c>
      <c r="L55" s="6" t="s">
        <v>108</v>
      </c>
      <c r="M55" s="21">
        <v>3.6999999999999998E-2</v>
      </c>
      <c r="N55" s="8">
        <v>6.0900000000000003E-2</v>
      </c>
      <c r="O55" s="7">
        <v>3090217.95</v>
      </c>
      <c r="P55" s="7">
        <v>90.38</v>
      </c>
      <c r="Q55" s="7">
        <v>0</v>
      </c>
      <c r="R55" s="7">
        <v>2792.94</v>
      </c>
      <c r="S55" s="8">
        <v>3.0000000000000001E-3</v>
      </c>
      <c r="T55" s="8">
        <v>8.6999999999999994E-3</v>
      </c>
      <c r="U55" s="8">
        <v>3.2000000000000002E-3</v>
      </c>
    </row>
    <row r="56" spans="2:21">
      <c r="B56" s="13" t="s">
        <v>146</v>
      </c>
      <c r="C56" s="14"/>
      <c r="D56" s="20"/>
      <c r="E56" s="13"/>
      <c r="F56" s="13"/>
      <c r="G56" s="13"/>
      <c r="H56" s="13"/>
      <c r="I56" s="13"/>
      <c r="J56" s="13"/>
      <c r="K56" s="14">
        <v>4.5599999999999996</v>
      </c>
      <c r="L56" s="13"/>
      <c r="N56" s="16">
        <v>5.16E-2</v>
      </c>
      <c r="O56" s="15">
        <v>180407935.08000001</v>
      </c>
      <c r="R56" s="15">
        <v>184761.19</v>
      </c>
      <c r="T56" s="16">
        <v>0.5756</v>
      </c>
      <c r="U56" s="16">
        <v>0.21429999999999999</v>
      </c>
    </row>
    <row r="57" spans="2:21">
      <c r="B57" s="6" t="s">
        <v>230</v>
      </c>
      <c r="C57" s="17">
        <v>7590151</v>
      </c>
      <c r="D57" s="18" t="s">
        <v>139</v>
      </c>
      <c r="E57" s="6"/>
      <c r="F57" s="18">
        <v>520001736</v>
      </c>
      <c r="G57" s="6" t="s">
        <v>175</v>
      </c>
      <c r="H57" s="6" t="s">
        <v>179</v>
      </c>
      <c r="I57" s="6" t="s">
        <v>107</v>
      </c>
      <c r="J57" s="6"/>
      <c r="K57" s="17">
        <v>6.18</v>
      </c>
      <c r="L57" s="6" t="s">
        <v>108</v>
      </c>
      <c r="M57" s="21">
        <v>2.5499999999999998E-2</v>
      </c>
      <c r="N57" s="8">
        <v>2.7E-2</v>
      </c>
      <c r="O57" s="7">
        <v>3271852</v>
      </c>
      <c r="P57" s="7">
        <v>99.8</v>
      </c>
      <c r="Q57" s="7">
        <v>0</v>
      </c>
      <c r="R57" s="7">
        <v>3265.31</v>
      </c>
      <c r="S57" s="8">
        <v>2.5000000000000001E-3</v>
      </c>
      <c r="T57" s="8">
        <v>1.0200000000000001E-2</v>
      </c>
      <c r="U57" s="8">
        <v>3.8E-3</v>
      </c>
    </row>
    <row r="58" spans="2:21">
      <c r="B58" s="6" t="s">
        <v>231</v>
      </c>
      <c r="C58" s="17">
        <v>6040331</v>
      </c>
      <c r="D58" s="18" t="s">
        <v>139</v>
      </c>
      <c r="E58" s="6"/>
      <c r="F58" s="18">
        <v>520018078</v>
      </c>
      <c r="G58" s="6" t="s">
        <v>171</v>
      </c>
      <c r="H58" s="6" t="s">
        <v>179</v>
      </c>
      <c r="I58" s="6" t="s">
        <v>107</v>
      </c>
      <c r="J58" s="6"/>
      <c r="K58" s="17">
        <v>0.8</v>
      </c>
      <c r="L58" s="6" t="s">
        <v>108</v>
      </c>
      <c r="M58" s="21">
        <v>3.2500000000000001E-2</v>
      </c>
      <c r="N58" s="8">
        <v>3.7999999999999999E-2</v>
      </c>
      <c r="O58" s="7">
        <v>162</v>
      </c>
      <c r="P58" s="7">
        <v>4980000</v>
      </c>
      <c r="Q58" s="7">
        <v>0</v>
      </c>
      <c r="R58" s="7">
        <v>8067.6</v>
      </c>
      <c r="S58" s="8">
        <v>0</v>
      </c>
      <c r="T58" s="8">
        <v>2.5100000000000001E-2</v>
      </c>
      <c r="U58" s="8">
        <v>9.4000000000000004E-3</v>
      </c>
    </row>
    <row r="59" spans="2:21">
      <c r="B59" s="6" t="s">
        <v>232</v>
      </c>
      <c r="C59" s="17">
        <v>5660063</v>
      </c>
      <c r="D59" s="18" t="s">
        <v>139</v>
      </c>
      <c r="E59" s="6"/>
      <c r="F59" s="18">
        <v>520007469</v>
      </c>
      <c r="G59" s="6" t="s">
        <v>213</v>
      </c>
      <c r="H59" s="6" t="s">
        <v>183</v>
      </c>
      <c r="I59" s="6" t="s">
        <v>177</v>
      </c>
      <c r="J59" s="6"/>
      <c r="K59" s="17">
        <v>3.3</v>
      </c>
      <c r="L59" s="6" t="s">
        <v>108</v>
      </c>
      <c r="M59" s="21">
        <v>2.9399999999999999E-2</v>
      </c>
      <c r="N59" s="8">
        <v>2.4500000000000001E-2</v>
      </c>
      <c r="O59" s="7">
        <v>751933</v>
      </c>
      <c r="P59" s="7">
        <v>103.06</v>
      </c>
      <c r="Q59" s="7">
        <v>0</v>
      </c>
      <c r="R59" s="7">
        <v>774.94</v>
      </c>
      <c r="S59" s="8">
        <v>3.3E-3</v>
      </c>
      <c r="T59" s="8">
        <v>2.3999999999999998E-3</v>
      </c>
      <c r="U59" s="8">
        <v>8.9999999999999998E-4</v>
      </c>
    </row>
    <row r="60" spans="2:21">
      <c r="B60" s="6" t="s">
        <v>233</v>
      </c>
      <c r="C60" s="17">
        <v>1133479</v>
      </c>
      <c r="D60" s="18" t="s">
        <v>139</v>
      </c>
      <c r="E60" s="6"/>
      <c r="F60" s="18">
        <v>520043720</v>
      </c>
      <c r="G60" s="6" t="s">
        <v>175</v>
      </c>
      <c r="H60" s="6" t="s">
        <v>183</v>
      </c>
      <c r="I60" s="6" t="s">
        <v>177</v>
      </c>
      <c r="J60" s="6"/>
      <c r="K60" s="17">
        <v>4</v>
      </c>
      <c r="L60" s="6" t="s">
        <v>108</v>
      </c>
      <c r="M60" s="21">
        <v>5.0999999999999997E-2</v>
      </c>
      <c r="N60" s="8">
        <v>3.39E-2</v>
      </c>
      <c r="O60" s="7">
        <v>522615.82</v>
      </c>
      <c r="P60" s="7">
        <v>107.89</v>
      </c>
      <c r="Q60" s="7">
        <v>0</v>
      </c>
      <c r="R60" s="7">
        <v>563.85</v>
      </c>
      <c r="S60" s="8">
        <v>4.3E-3</v>
      </c>
      <c r="T60" s="8">
        <v>1.8E-3</v>
      </c>
      <c r="U60" s="8">
        <v>6.9999999999999999E-4</v>
      </c>
    </row>
    <row r="61" spans="2:21">
      <c r="B61" s="6" t="s">
        <v>234</v>
      </c>
      <c r="C61" s="17">
        <v>1143395</v>
      </c>
      <c r="D61" s="18" t="s">
        <v>139</v>
      </c>
      <c r="E61" s="6"/>
      <c r="F61" s="18">
        <v>520043720</v>
      </c>
      <c r="G61" s="6" t="s">
        <v>175</v>
      </c>
      <c r="H61" s="6" t="s">
        <v>183</v>
      </c>
      <c r="I61" s="6" t="s">
        <v>177</v>
      </c>
      <c r="J61" s="6"/>
      <c r="K61" s="17">
        <v>6.78</v>
      </c>
      <c r="L61" s="6" t="s">
        <v>108</v>
      </c>
      <c r="M61" s="21">
        <v>3.6900000000000002E-2</v>
      </c>
      <c r="N61" s="8">
        <v>3.4599999999999999E-2</v>
      </c>
      <c r="O61" s="7">
        <v>2055046</v>
      </c>
      <c r="P61" s="7">
        <v>102.31</v>
      </c>
      <c r="Q61" s="7">
        <v>0</v>
      </c>
      <c r="R61" s="7">
        <v>2102.52</v>
      </c>
      <c r="S61" s="8">
        <v>6.4000000000000003E-3</v>
      </c>
      <c r="T61" s="8">
        <v>6.4999999999999997E-3</v>
      </c>
      <c r="U61" s="8">
        <v>2.3999999999999998E-3</v>
      </c>
    </row>
    <row r="62" spans="2:21">
      <c r="B62" s="6" t="s">
        <v>235</v>
      </c>
      <c r="C62" s="17">
        <v>1145598</v>
      </c>
      <c r="D62" s="18" t="s">
        <v>139</v>
      </c>
      <c r="E62" s="6"/>
      <c r="F62" s="18">
        <v>1737</v>
      </c>
      <c r="G62" s="6" t="s">
        <v>175</v>
      </c>
      <c r="H62" s="6" t="s">
        <v>179</v>
      </c>
      <c r="I62" s="6" t="s">
        <v>107</v>
      </c>
      <c r="J62" s="6"/>
      <c r="K62" s="17">
        <v>3.06</v>
      </c>
      <c r="L62" s="6" t="s">
        <v>108</v>
      </c>
      <c r="M62" s="21">
        <v>3.3799999999999997E-2</v>
      </c>
      <c r="N62" s="8">
        <v>3.6900000000000002E-2</v>
      </c>
      <c r="O62" s="7">
        <v>7966997</v>
      </c>
      <c r="P62" s="7">
        <v>100.01</v>
      </c>
      <c r="Q62" s="7">
        <v>0</v>
      </c>
      <c r="R62" s="7">
        <v>7967.79</v>
      </c>
      <c r="S62" s="8">
        <v>9.7000000000000003E-3</v>
      </c>
      <c r="T62" s="8">
        <v>2.4799999999999999E-2</v>
      </c>
      <c r="U62" s="8">
        <v>9.1999999999999998E-3</v>
      </c>
    </row>
    <row r="63" spans="2:21">
      <c r="B63" s="6" t="s">
        <v>236</v>
      </c>
      <c r="C63" s="17">
        <v>3900362</v>
      </c>
      <c r="D63" s="18" t="s">
        <v>139</v>
      </c>
      <c r="E63" s="6"/>
      <c r="F63" s="18">
        <v>520038506</v>
      </c>
      <c r="G63" s="6" t="s">
        <v>175</v>
      </c>
      <c r="H63" s="6" t="s">
        <v>189</v>
      </c>
      <c r="I63" s="6" t="s">
        <v>107</v>
      </c>
      <c r="J63" s="6"/>
      <c r="K63" s="17">
        <v>5.04</v>
      </c>
      <c r="L63" s="6" t="s">
        <v>108</v>
      </c>
      <c r="M63" s="21">
        <v>2.4559000000000001E-2</v>
      </c>
      <c r="N63" s="8">
        <v>3.3500000000000002E-2</v>
      </c>
      <c r="O63" s="7">
        <v>1590996</v>
      </c>
      <c r="P63" s="7">
        <v>96.17</v>
      </c>
      <c r="Q63" s="7">
        <v>0</v>
      </c>
      <c r="R63" s="7">
        <v>1530.06</v>
      </c>
      <c r="S63" s="8">
        <v>1.1999999999999999E-3</v>
      </c>
      <c r="T63" s="8">
        <v>4.7999999999999996E-3</v>
      </c>
      <c r="U63" s="8">
        <v>1.8E-3</v>
      </c>
    </row>
    <row r="64" spans="2:21">
      <c r="B64" s="6" t="s">
        <v>237</v>
      </c>
      <c r="C64" s="17">
        <v>3900487</v>
      </c>
      <c r="D64" s="18" t="s">
        <v>139</v>
      </c>
      <c r="E64" s="6"/>
      <c r="F64" s="18">
        <v>520038506</v>
      </c>
      <c r="G64" s="6" t="s">
        <v>175</v>
      </c>
      <c r="H64" s="6" t="s">
        <v>189</v>
      </c>
      <c r="I64" s="6" t="s">
        <v>107</v>
      </c>
      <c r="J64" s="6"/>
      <c r="K64" s="17">
        <v>6.98</v>
      </c>
      <c r="L64" s="6" t="s">
        <v>108</v>
      </c>
      <c r="M64" s="21">
        <v>2.6599999999999999E-2</v>
      </c>
      <c r="N64" s="8">
        <v>3.3700000000000001E-2</v>
      </c>
      <c r="O64" s="7">
        <v>740843</v>
      </c>
      <c r="P64" s="7">
        <v>95.52</v>
      </c>
      <c r="Q64" s="7">
        <v>0</v>
      </c>
      <c r="R64" s="7">
        <v>707.65</v>
      </c>
      <c r="S64" s="8">
        <v>3.7000000000000002E-3</v>
      </c>
      <c r="T64" s="8">
        <v>2.2000000000000001E-3</v>
      </c>
      <c r="U64" s="8">
        <v>8.0000000000000004E-4</v>
      </c>
    </row>
    <row r="65" spans="2:21">
      <c r="B65" s="6" t="s">
        <v>238</v>
      </c>
      <c r="C65" s="17">
        <v>3900495</v>
      </c>
      <c r="D65" s="18" t="s">
        <v>139</v>
      </c>
      <c r="E65" s="6"/>
      <c r="F65" s="18">
        <v>520038506</v>
      </c>
      <c r="G65" s="6" t="s">
        <v>175</v>
      </c>
      <c r="H65" s="6" t="s">
        <v>189</v>
      </c>
      <c r="I65" s="6" t="s">
        <v>107</v>
      </c>
      <c r="J65" s="6"/>
      <c r="K65" s="17">
        <v>7.02</v>
      </c>
      <c r="L65" s="6" t="s">
        <v>108</v>
      </c>
      <c r="M65" s="21">
        <v>2.41E-2</v>
      </c>
      <c r="N65" s="8">
        <v>3.4700000000000002E-2</v>
      </c>
      <c r="O65" s="7">
        <v>1086583</v>
      </c>
      <c r="P65" s="7">
        <v>93.2</v>
      </c>
      <c r="Q65" s="7">
        <v>0</v>
      </c>
      <c r="R65" s="7">
        <v>1012.7</v>
      </c>
      <c r="S65" s="8">
        <v>2.7000000000000001E-3</v>
      </c>
      <c r="T65" s="8">
        <v>3.2000000000000002E-3</v>
      </c>
      <c r="U65" s="8">
        <v>1.1999999999999999E-3</v>
      </c>
    </row>
    <row r="66" spans="2:21">
      <c r="B66" s="6" t="s">
        <v>239</v>
      </c>
      <c r="C66" s="17">
        <v>7670201</v>
      </c>
      <c r="D66" s="18" t="s">
        <v>139</v>
      </c>
      <c r="E66" s="6"/>
      <c r="F66" s="18">
        <v>520017450</v>
      </c>
      <c r="G66" s="6" t="s">
        <v>213</v>
      </c>
      <c r="H66" s="6" t="s">
        <v>189</v>
      </c>
      <c r="I66" s="6" t="s">
        <v>107</v>
      </c>
      <c r="J66" s="6"/>
      <c r="K66" s="17">
        <v>4.5599999999999996</v>
      </c>
      <c r="L66" s="6" t="s">
        <v>108</v>
      </c>
      <c r="M66" s="21">
        <v>2.2200000000000001E-2</v>
      </c>
      <c r="N66" s="8">
        <v>2.4299999999999999E-2</v>
      </c>
      <c r="O66" s="7">
        <v>1964716</v>
      </c>
      <c r="P66" s="7">
        <v>99.47</v>
      </c>
      <c r="Q66" s="7">
        <v>0</v>
      </c>
      <c r="R66" s="7">
        <v>1954.3</v>
      </c>
      <c r="S66" s="8">
        <v>7.1999999999999998E-3</v>
      </c>
      <c r="T66" s="8">
        <v>6.1000000000000004E-3</v>
      </c>
      <c r="U66" s="8">
        <v>2.3E-3</v>
      </c>
    </row>
    <row r="67" spans="2:21">
      <c r="B67" s="6" t="s">
        <v>240</v>
      </c>
      <c r="C67" s="17">
        <v>1143130</v>
      </c>
      <c r="D67" s="18" t="s">
        <v>139</v>
      </c>
      <c r="E67" s="6"/>
      <c r="F67" s="18">
        <v>513834200</v>
      </c>
      <c r="G67" s="6" t="s">
        <v>213</v>
      </c>
      <c r="H67" s="6" t="s">
        <v>189</v>
      </c>
      <c r="I67" s="6" t="s">
        <v>107</v>
      </c>
      <c r="J67" s="6"/>
      <c r="K67" s="17">
        <v>9.9</v>
      </c>
      <c r="L67" s="6" t="s">
        <v>108</v>
      </c>
      <c r="M67" s="21">
        <v>3.0499999999999999E-2</v>
      </c>
      <c r="N67" s="8">
        <v>3.04E-2</v>
      </c>
      <c r="O67" s="7">
        <v>5150767</v>
      </c>
      <c r="P67" s="7">
        <v>101.05</v>
      </c>
      <c r="Q67" s="7">
        <v>0</v>
      </c>
      <c r="R67" s="7">
        <v>5204.8500000000004</v>
      </c>
      <c r="S67" s="8">
        <v>1.6299999999999999E-2</v>
      </c>
      <c r="T67" s="8">
        <v>1.6199999999999999E-2</v>
      </c>
      <c r="U67" s="8">
        <v>6.0000000000000001E-3</v>
      </c>
    </row>
    <row r="68" spans="2:21">
      <c r="B68" s="6" t="s">
        <v>241</v>
      </c>
      <c r="C68" s="17">
        <v>1157601</v>
      </c>
      <c r="D68" s="18" t="s">
        <v>139</v>
      </c>
      <c r="E68" s="6"/>
      <c r="F68" s="18">
        <v>513834200</v>
      </c>
      <c r="G68" s="6" t="s">
        <v>213</v>
      </c>
      <c r="H68" s="6" t="s">
        <v>189</v>
      </c>
      <c r="I68" s="6" t="s">
        <v>107</v>
      </c>
      <c r="J68" s="6"/>
      <c r="K68" s="17">
        <v>5.73</v>
      </c>
      <c r="L68" s="6" t="s">
        <v>108</v>
      </c>
      <c r="M68" s="21">
        <v>2.9100000000000001E-2</v>
      </c>
      <c r="N68" s="8">
        <v>2.53E-2</v>
      </c>
      <c r="O68" s="7">
        <v>2814963</v>
      </c>
      <c r="P68" s="7">
        <v>103.01</v>
      </c>
      <c r="Q68" s="7">
        <v>0</v>
      </c>
      <c r="R68" s="7">
        <v>2899.69</v>
      </c>
      <c r="S68" s="8">
        <v>4.7000000000000002E-3</v>
      </c>
      <c r="T68" s="8">
        <v>8.9999999999999993E-3</v>
      </c>
      <c r="U68" s="8">
        <v>3.3999999999999998E-3</v>
      </c>
    </row>
    <row r="69" spans="2:21">
      <c r="B69" s="6" t="s">
        <v>242</v>
      </c>
      <c r="C69" s="17">
        <v>1143122</v>
      </c>
      <c r="D69" s="18" t="s">
        <v>139</v>
      </c>
      <c r="E69" s="6"/>
      <c r="F69" s="18">
        <v>513834200</v>
      </c>
      <c r="G69" s="6" t="s">
        <v>213</v>
      </c>
      <c r="H69" s="6" t="s">
        <v>189</v>
      </c>
      <c r="I69" s="6" t="s">
        <v>107</v>
      </c>
      <c r="J69" s="6"/>
      <c r="K69" s="17">
        <v>9.18</v>
      </c>
      <c r="L69" s="6" t="s">
        <v>108</v>
      </c>
      <c r="M69" s="21">
        <v>3.0499999999999999E-2</v>
      </c>
      <c r="N69" s="8">
        <v>3.0800000000000001E-2</v>
      </c>
      <c r="O69" s="7">
        <v>13810776</v>
      </c>
      <c r="P69" s="7">
        <v>100.65</v>
      </c>
      <c r="Q69" s="7">
        <v>0</v>
      </c>
      <c r="R69" s="7">
        <v>13900.55</v>
      </c>
      <c r="S69" s="8">
        <v>1.89E-2</v>
      </c>
      <c r="T69" s="8">
        <v>4.3299999999999998E-2</v>
      </c>
      <c r="U69" s="8">
        <v>1.61E-2</v>
      </c>
    </row>
    <row r="70" spans="2:21">
      <c r="B70" s="6" t="s">
        <v>243</v>
      </c>
      <c r="C70" s="17">
        <v>1161454</v>
      </c>
      <c r="D70" s="18" t="s">
        <v>139</v>
      </c>
      <c r="E70" s="6"/>
      <c r="F70" s="18">
        <v>513834200</v>
      </c>
      <c r="G70" s="6" t="s">
        <v>213</v>
      </c>
      <c r="H70" s="6" t="s">
        <v>189</v>
      </c>
      <c r="I70" s="6" t="s">
        <v>107</v>
      </c>
      <c r="J70" s="6"/>
      <c r="K70" s="17">
        <v>7.21</v>
      </c>
      <c r="L70" s="6" t="s">
        <v>108</v>
      </c>
      <c r="M70" s="21">
        <v>1.7899999999999999E-2</v>
      </c>
      <c r="N70" s="8">
        <v>2.7300000000000001E-2</v>
      </c>
      <c r="O70" s="7">
        <v>18326877</v>
      </c>
      <c r="P70" s="7">
        <v>94.2</v>
      </c>
      <c r="Q70" s="7">
        <v>0</v>
      </c>
      <c r="R70" s="7">
        <v>17263.919999999998</v>
      </c>
      <c r="S70" s="8">
        <v>5.2400000000000002E-2</v>
      </c>
      <c r="T70" s="8">
        <v>5.3800000000000001E-2</v>
      </c>
      <c r="U70" s="8">
        <v>0.02</v>
      </c>
    </row>
    <row r="71" spans="2:21">
      <c r="B71" s="6" t="s">
        <v>244</v>
      </c>
      <c r="C71" s="17">
        <v>1140169</v>
      </c>
      <c r="D71" s="18" t="s">
        <v>139</v>
      </c>
      <c r="E71" s="6"/>
      <c r="F71" s="18">
        <v>1645</v>
      </c>
      <c r="G71" s="6" t="s">
        <v>175</v>
      </c>
      <c r="H71" s="6" t="s">
        <v>189</v>
      </c>
      <c r="I71" s="6" t="s">
        <v>107</v>
      </c>
      <c r="J71" s="6"/>
      <c r="K71" s="17">
        <v>2.48</v>
      </c>
      <c r="L71" s="6" t="s">
        <v>108</v>
      </c>
      <c r="M71" s="21">
        <v>3.9E-2</v>
      </c>
      <c r="N71" s="8">
        <v>0.13289999999999999</v>
      </c>
      <c r="O71" s="7">
        <v>4443144.5999999996</v>
      </c>
      <c r="P71" s="7">
        <v>80.48</v>
      </c>
      <c r="Q71" s="7">
        <v>0</v>
      </c>
      <c r="R71" s="7">
        <v>3575.84</v>
      </c>
      <c r="S71" s="8">
        <v>6.7000000000000002E-3</v>
      </c>
      <c r="T71" s="8">
        <v>1.11E-2</v>
      </c>
      <c r="U71" s="8">
        <v>4.1000000000000003E-3</v>
      </c>
    </row>
    <row r="72" spans="2:21">
      <c r="B72" s="6" t="s">
        <v>245</v>
      </c>
      <c r="C72" s="17">
        <v>1132968</v>
      </c>
      <c r="D72" s="18" t="s">
        <v>139</v>
      </c>
      <c r="E72" s="6"/>
      <c r="F72" s="18">
        <v>513754069</v>
      </c>
      <c r="G72" s="6" t="s">
        <v>213</v>
      </c>
      <c r="H72" s="6" t="s">
        <v>189</v>
      </c>
      <c r="I72" s="6" t="s">
        <v>107</v>
      </c>
      <c r="J72" s="6"/>
      <c r="K72" s="17">
        <v>2.61</v>
      </c>
      <c r="L72" s="6" t="s">
        <v>108</v>
      </c>
      <c r="M72" s="21">
        <v>4.1399999999999999E-2</v>
      </c>
      <c r="N72" s="8">
        <v>2.4E-2</v>
      </c>
      <c r="O72" s="7">
        <v>600000</v>
      </c>
      <c r="P72" s="7">
        <v>105.66</v>
      </c>
      <c r="Q72" s="7">
        <v>0</v>
      </c>
      <c r="R72" s="7">
        <v>633.96</v>
      </c>
      <c r="S72" s="8">
        <v>1.2999999999999999E-3</v>
      </c>
      <c r="T72" s="8">
        <v>2E-3</v>
      </c>
      <c r="U72" s="8">
        <v>6.9999999999999999E-4</v>
      </c>
    </row>
    <row r="73" spans="2:21">
      <c r="B73" s="6" t="s">
        <v>246</v>
      </c>
      <c r="C73" s="17">
        <v>2260420</v>
      </c>
      <c r="D73" s="18" t="s">
        <v>139</v>
      </c>
      <c r="E73" s="6"/>
      <c r="F73" s="18">
        <v>520024126</v>
      </c>
      <c r="G73" s="6" t="s">
        <v>175</v>
      </c>
      <c r="H73" s="6" t="s">
        <v>189</v>
      </c>
      <c r="I73" s="6" t="s">
        <v>107</v>
      </c>
      <c r="J73" s="6"/>
      <c r="K73" s="17">
        <v>2.37</v>
      </c>
      <c r="L73" s="6" t="s">
        <v>108</v>
      </c>
      <c r="M73" s="21">
        <v>6.2399999999999997E-2</v>
      </c>
      <c r="N73" s="8">
        <v>2.53E-2</v>
      </c>
      <c r="O73" s="7">
        <v>1520804.32</v>
      </c>
      <c r="P73" s="7">
        <v>107.73</v>
      </c>
      <c r="Q73" s="7">
        <v>38.03</v>
      </c>
      <c r="R73" s="7">
        <v>1676.39</v>
      </c>
      <c r="S73" s="8">
        <v>1.23E-2</v>
      </c>
      <c r="T73" s="8">
        <v>5.1999999999999998E-3</v>
      </c>
      <c r="U73" s="8">
        <v>1.9E-3</v>
      </c>
    </row>
    <row r="74" spans="2:21">
      <c r="B74" s="6" t="s">
        <v>247</v>
      </c>
      <c r="C74" s="17">
        <v>2260438</v>
      </c>
      <c r="D74" s="18" t="s">
        <v>139</v>
      </c>
      <c r="E74" s="6"/>
      <c r="F74" s="18">
        <v>520024126</v>
      </c>
      <c r="G74" s="6" t="s">
        <v>175</v>
      </c>
      <c r="H74" s="6" t="s">
        <v>189</v>
      </c>
      <c r="I74" s="6" t="s">
        <v>107</v>
      </c>
      <c r="J74" s="6"/>
      <c r="K74" s="17">
        <v>4.0199999999999996</v>
      </c>
      <c r="L74" s="6" t="s">
        <v>108</v>
      </c>
      <c r="M74" s="21">
        <v>6.1499999999999999E-2</v>
      </c>
      <c r="N74" s="8">
        <v>2.5399999999999999E-2</v>
      </c>
      <c r="O74" s="7">
        <v>355508.94</v>
      </c>
      <c r="P74" s="7">
        <v>114.38</v>
      </c>
      <c r="Q74" s="7">
        <v>0</v>
      </c>
      <c r="R74" s="7">
        <v>406.63</v>
      </c>
      <c r="S74" s="8">
        <v>4.1000000000000003E-3</v>
      </c>
      <c r="T74" s="8">
        <v>1.2999999999999999E-3</v>
      </c>
      <c r="U74" s="8">
        <v>5.0000000000000001E-4</v>
      </c>
    </row>
    <row r="75" spans="2:21">
      <c r="B75" s="6" t="s">
        <v>248</v>
      </c>
      <c r="C75" s="17">
        <v>1156041</v>
      </c>
      <c r="D75" s="18" t="s">
        <v>139</v>
      </c>
      <c r="E75" s="6"/>
      <c r="F75" s="18">
        <v>513230029</v>
      </c>
      <c r="G75" s="6" t="s">
        <v>213</v>
      </c>
      <c r="H75" s="6" t="s">
        <v>196</v>
      </c>
      <c r="I75" s="6" t="s">
        <v>177</v>
      </c>
      <c r="J75" s="6"/>
      <c r="K75" s="17">
        <v>6</v>
      </c>
      <c r="L75" s="6" t="s">
        <v>108</v>
      </c>
      <c r="M75" s="21">
        <v>4.1000000000000002E-2</v>
      </c>
      <c r="N75" s="8">
        <v>3.3399999999999999E-2</v>
      </c>
      <c r="O75" s="7">
        <v>8012661</v>
      </c>
      <c r="P75" s="7">
        <v>105.5</v>
      </c>
      <c r="Q75" s="7">
        <v>0</v>
      </c>
      <c r="R75" s="7">
        <v>8453.36</v>
      </c>
      <c r="S75" s="8">
        <v>1.12E-2</v>
      </c>
      <c r="T75" s="8">
        <v>2.63E-2</v>
      </c>
      <c r="U75" s="8">
        <v>9.7999999999999997E-3</v>
      </c>
    </row>
    <row r="76" spans="2:21">
      <c r="B76" s="6" t="s">
        <v>249</v>
      </c>
      <c r="C76" s="17">
        <v>1135920</v>
      </c>
      <c r="D76" s="18" t="s">
        <v>139</v>
      </c>
      <c r="E76" s="6"/>
      <c r="F76" s="18">
        <v>513937714</v>
      </c>
      <c r="G76" s="6" t="s">
        <v>213</v>
      </c>
      <c r="H76" s="6" t="s">
        <v>196</v>
      </c>
      <c r="I76" s="6" t="s">
        <v>177</v>
      </c>
      <c r="J76" s="6"/>
      <c r="K76" s="17">
        <v>3.93</v>
      </c>
      <c r="L76" s="6" t="s">
        <v>108</v>
      </c>
      <c r="M76" s="21">
        <v>4.1000000000000002E-2</v>
      </c>
      <c r="N76" s="8">
        <v>1.7899999999999999E-2</v>
      </c>
      <c r="O76" s="7">
        <v>396403</v>
      </c>
      <c r="P76" s="7">
        <v>110.47</v>
      </c>
      <c r="Q76" s="7">
        <v>0</v>
      </c>
      <c r="R76" s="7">
        <v>437.91</v>
      </c>
      <c r="S76" s="8">
        <v>1.2999999999999999E-3</v>
      </c>
      <c r="T76" s="8">
        <v>1.4E-3</v>
      </c>
      <c r="U76" s="8">
        <v>5.0000000000000001E-4</v>
      </c>
    </row>
    <row r="77" spans="2:21">
      <c r="B77" s="6" t="s">
        <v>250</v>
      </c>
      <c r="C77" s="17">
        <v>1139575</v>
      </c>
      <c r="D77" s="18" t="s">
        <v>139</v>
      </c>
      <c r="E77" s="6"/>
      <c r="F77" s="18">
        <v>1665</v>
      </c>
      <c r="G77" s="6" t="s">
        <v>175</v>
      </c>
      <c r="H77" s="6" t="s">
        <v>189</v>
      </c>
      <c r="I77" s="6" t="s">
        <v>107</v>
      </c>
      <c r="J77" s="6"/>
      <c r="K77" s="17">
        <v>2.57</v>
      </c>
      <c r="L77" s="6" t="s">
        <v>108</v>
      </c>
      <c r="M77" s="21">
        <v>5.8000000000000003E-2</v>
      </c>
      <c r="N77" s="8">
        <v>6.7400000000000002E-2</v>
      </c>
      <c r="O77" s="7">
        <v>8692049.7100000009</v>
      </c>
      <c r="P77" s="7">
        <v>99.85</v>
      </c>
      <c r="Q77" s="7">
        <v>0</v>
      </c>
      <c r="R77" s="7">
        <v>8679.01</v>
      </c>
      <c r="S77" s="8">
        <v>2.7300000000000001E-2</v>
      </c>
      <c r="T77" s="8">
        <v>2.7E-2</v>
      </c>
      <c r="U77" s="8">
        <v>1.01E-2</v>
      </c>
    </row>
    <row r="78" spans="2:21">
      <c r="B78" s="6" t="s">
        <v>251</v>
      </c>
      <c r="C78" s="17">
        <v>1160258</v>
      </c>
      <c r="D78" s="18" t="s">
        <v>139</v>
      </c>
      <c r="E78" s="6"/>
      <c r="F78" s="18">
        <v>61036137</v>
      </c>
      <c r="G78" s="6" t="s">
        <v>175</v>
      </c>
      <c r="H78" s="6" t="s">
        <v>189</v>
      </c>
      <c r="I78" s="6" t="s">
        <v>107</v>
      </c>
      <c r="J78" s="6"/>
      <c r="K78" s="17">
        <v>4.7</v>
      </c>
      <c r="L78" s="6" t="s">
        <v>108</v>
      </c>
      <c r="M78" s="21">
        <v>4.4999999999999998E-2</v>
      </c>
      <c r="N78" s="8">
        <v>8.4400000000000003E-2</v>
      </c>
      <c r="O78" s="7">
        <v>4500000</v>
      </c>
      <c r="P78" s="7">
        <v>85.57</v>
      </c>
      <c r="Q78" s="7">
        <v>0</v>
      </c>
      <c r="R78" s="7">
        <v>3850.65</v>
      </c>
      <c r="S78" s="8">
        <v>1.14E-2</v>
      </c>
      <c r="T78" s="8">
        <v>1.2E-2</v>
      </c>
      <c r="U78" s="8">
        <v>4.4999999999999997E-3</v>
      </c>
    </row>
    <row r="79" spans="2:21">
      <c r="B79" s="6" t="s">
        <v>252</v>
      </c>
      <c r="C79" s="17">
        <v>2560209</v>
      </c>
      <c r="D79" s="18" t="s">
        <v>139</v>
      </c>
      <c r="E79" s="6"/>
      <c r="F79" s="18">
        <v>520036690</v>
      </c>
      <c r="G79" s="6" t="s">
        <v>253</v>
      </c>
      <c r="H79" s="6" t="s">
        <v>189</v>
      </c>
      <c r="I79" s="6" t="s">
        <v>107</v>
      </c>
      <c r="J79" s="6"/>
      <c r="K79" s="17">
        <v>4</v>
      </c>
      <c r="L79" s="6" t="s">
        <v>108</v>
      </c>
      <c r="M79" s="21">
        <v>2.29E-2</v>
      </c>
      <c r="N79" s="8">
        <v>2.1100000000000001E-2</v>
      </c>
      <c r="O79" s="7">
        <v>701598</v>
      </c>
      <c r="P79" s="7">
        <v>101.5</v>
      </c>
      <c r="Q79" s="7">
        <v>0</v>
      </c>
      <c r="R79" s="7">
        <v>712.12</v>
      </c>
      <c r="S79" s="8">
        <v>2.3E-3</v>
      </c>
      <c r="T79" s="8">
        <v>2.2000000000000001E-3</v>
      </c>
      <c r="U79" s="8">
        <v>8.0000000000000004E-4</v>
      </c>
    </row>
    <row r="80" spans="2:21">
      <c r="B80" s="6" t="s">
        <v>254</v>
      </c>
      <c r="C80" s="17">
        <v>1162817</v>
      </c>
      <c r="D80" s="18" t="s">
        <v>139</v>
      </c>
      <c r="E80" s="6"/>
      <c r="F80" s="18">
        <v>510216054</v>
      </c>
      <c r="G80" s="6" t="s">
        <v>182</v>
      </c>
      <c r="H80" s="6" t="s">
        <v>189</v>
      </c>
      <c r="I80" s="6" t="s">
        <v>107</v>
      </c>
      <c r="J80" s="6"/>
      <c r="K80" s="17">
        <v>7.72</v>
      </c>
      <c r="L80" s="6" t="s">
        <v>108</v>
      </c>
      <c r="M80" s="21">
        <v>2.4299999999999999E-2</v>
      </c>
      <c r="N80" s="8">
        <v>3.5799999999999998E-2</v>
      </c>
      <c r="O80" s="7">
        <v>5000000</v>
      </c>
      <c r="P80" s="7">
        <v>92.11</v>
      </c>
      <c r="Q80" s="7">
        <v>0</v>
      </c>
      <c r="R80" s="7">
        <v>4605.5</v>
      </c>
      <c r="S80" s="8">
        <v>5.7999999999999996E-3</v>
      </c>
      <c r="T80" s="8">
        <v>1.43E-2</v>
      </c>
      <c r="U80" s="8">
        <v>5.3E-3</v>
      </c>
    </row>
    <row r="81" spans="2:21">
      <c r="B81" s="6" t="s">
        <v>255</v>
      </c>
      <c r="C81" s="17">
        <v>1155522</v>
      </c>
      <c r="D81" s="18" t="s">
        <v>139</v>
      </c>
      <c r="E81" s="6"/>
      <c r="F81" s="18">
        <v>514290345</v>
      </c>
      <c r="G81" s="6" t="s">
        <v>213</v>
      </c>
      <c r="H81" s="6" t="s">
        <v>189</v>
      </c>
      <c r="I81" s="6" t="s">
        <v>107</v>
      </c>
      <c r="J81" s="6"/>
      <c r="K81" s="17">
        <v>5.83</v>
      </c>
      <c r="L81" s="6" t="s">
        <v>108</v>
      </c>
      <c r="M81" s="21">
        <v>3.3000000000000002E-2</v>
      </c>
      <c r="N81" s="8">
        <v>2.7099999999999999E-2</v>
      </c>
      <c r="O81" s="7">
        <v>4148260</v>
      </c>
      <c r="P81" s="7">
        <v>103.83</v>
      </c>
      <c r="Q81" s="7">
        <v>0</v>
      </c>
      <c r="R81" s="7">
        <v>4307.1400000000003</v>
      </c>
      <c r="S81" s="8">
        <v>1.35E-2</v>
      </c>
      <c r="T81" s="8">
        <v>1.34E-2</v>
      </c>
      <c r="U81" s="8">
        <v>5.0000000000000001E-3</v>
      </c>
    </row>
    <row r="82" spans="2:21">
      <c r="B82" s="6" t="s">
        <v>256</v>
      </c>
      <c r="C82" s="17">
        <v>7390222</v>
      </c>
      <c r="D82" s="18" t="s">
        <v>139</v>
      </c>
      <c r="E82" s="6"/>
      <c r="F82" s="18">
        <v>520028911</v>
      </c>
      <c r="G82" s="6" t="s">
        <v>229</v>
      </c>
      <c r="H82" s="6" t="s">
        <v>218</v>
      </c>
      <c r="I82" s="6" t="s">
        <v>107</v>
      </c>
      <c r="J82" s="6"/>
      <c r="K82" s="17">
        <v>6.01</v>
      </c>
      <c r="L82" s="6" t="s">
        <v>108</v>
      </c>
      <c r="M82" s="21">
        <v>3.7499999999999999E-2</v>
      </c>
      <c r="N82" s="8">
        <v>2.4299999999999999E-2</v>
      </c>
      <c r="O82" s="7">
        <v>137633</v>
      </c>
      <c r="P82" s="7">
        <v>109</v>
      </c>
      <c r="Q82" s="7">
        <v>0</v>
      </c>
      <c r="R82" s="7">
        <v>150.02000000000001</v>
      </c>
      <c r="S82" s="8">
        <v>4.0000000000000002E-4</v>
      </c>
      <c r="T82" s="8">
        <v>5.0000000000000001E-4</v>
      </c>
      <c r="U82" s="8">
        <v>2.0000000000000001E-4</v>
      </c>
    </row>
    <row r="83" spans="2:21">
      <c r="B83" s="6" t="s">
        <v>257</v>
      </c>
      <c r="C83" s="17">
        <v>1155795</v>
      </c>
      <c r="D83" s="18" t="s">
        <v>139</v>
      </c>
      <c r="E83" s="6"/>
      <c r="F83" s="18">
        <v>1761</v>
      </c>
      <c r="G83" s="6" t="s">
        <v>258</v>
      </c>
      <c r="H83" s="6" t="s">
        <v>218</v>
      </c>
      <c r="I83" s="6" t="s">
        <v>107</v>
      </c>
      <c r="J83" s="6"/>
      <c r="K83" s="17">
        <v>2.62</v>
      </c>
      <c r="L83" s="6" t="s">
        <v>108</v>
      </c>
      <c r="M83" s="21">
        <v>0.06</v>
      </c>
      <c r="N83" s="8">
        <v>0.1075</v>
      </c>
      <c r="O83" s="7">
        <v>7874482</v>
      </c>
      <c r="P83" s="7">
        <v>91</v>
      </c>
      <c r="Q83" s="7">
        <v>0</v>
      </c>
      <c r="R83" s="7">
        <v>7165.78</v>
      </c>
      <c r="S83" s="8">
        <v>3.27E-2</v>
      </c>
      <c r="T83" s="8">
        <v>2.23E-2</v>
      </c>
      <c r="U83" s="8">
        <v>8.3000000000000001E-3</v>
      </c>
    </row>
    <row r="84" spans="2:21">
      <c r="B84" s="6" t="s">
        <v>259</v>
      </c>
      <c r="C84" s="17">
        <v>6270144</v>
      </c>
      <c r="D84" s="18" t="s">
        <v>139</v>
      </c>
      <c r="E84" s="6"/>
      <c r="F84" s="18">
        <v>520025602</v>
      </c>
      <c r="G84" s="6" t="s">
        <v>260</v>
      </c>
      <c r="H84" s="6" t="s">
        <v>261</v>
      </c>
      <c r="I84" s="6" t="s">
        <v>177</v>
      </c>
      <c r="J84" s="6"/>
      <c r="K84" s="17">
        <v>3.86</v>
      </c>
      <c r="L84" s="6" t="s">
        <v>108</v>
      </c>
      <c r="M84" s="21">
        <v>0.05</v>
      </c>
      <c r="N84" s="8">
        <v>5.28E-2</v>
      </c>
      <c r="O84" s="7">
        <v>7512096</v>
      </c>
      <c r="P84" s="7">
        <v>99.6</v>
      </c>
      <c r="Q84" s="7">
        <v>0</v>
      </c>
      <c r="R84" s="7">
        <v>7482.05</v>
      </c>
      <c r="S84" s="8">
        <v>1.4999999999999999E-2</v>
      </c>
      <c r="T84" s="8">
        <v>2.3300000000000001E-2</v>
      </c>
      <c r="U84" s="8">
        <v>8.6999999999999994E-3</v>
      </c>
    </row>
    <row r="85" spans="2:21">
      <c r="B85" s="6" t="s">
        <v>262</v>
      </c>
      <c r="C85" s="17">
        <v>1133891</v>
      </c>
      <c r="D85" s="18" t="s">
        <v>139</v>
      </c>
      <c r="E85" s="6"/>
      <c r="F85" s="18">
        <v>1630</v>
      </c>
      <c r="G85" s="6" t="s">
        <v>175</v>
      </c>
      <c r="H85" s="6" t="s">
        <v>218</v>
      </c>
      <c r="I85" s="6" t="s">
        <v>107</v>
      </c>
      <c r="J85" s="6"/>
      <c r="K85" s="17">
        <v>1.97</v>
      </c>
      <c r="L85" s="6" t="s">
        <v>108</v>
      </c>
      <c r="M85" s="21">
        <v>6.0499999999999998E-2</v>
      </c>
      <c r="N85" s="8">
        <v>6.0400000000000002E-2</v>
      </c>
      <c r="O85" s="7">
        <v>14951641.26</v>
      </c>
      <c r="P85" s="7">
        <v>102.44</v>
      </c>
      <c r="Q85" s="7">
        <v>0</v>
      </c>
      <c r="R85" s="7">
        <v>15316.46</v>
      </c>
      <c r="S85" s="8">
        <v>2.24E-2</v>
      </c>
      <c r="T85" s="8">
        <v>4.7699999999999999E-2</v>
      </c>
      <c r="U85" s="8">
        <v>1.78E-2</v>
      </c>
    </row>
    <row r="86" spans="2:21">
      <c r="B86" s="6" t="s">
        <v>263</v>
      </c>
      <c r="C86" s="17">
        <v>1135656</v>
      </c>
      <c r="D86" s="18" t="s">
        <v>139</v>
      </c>
      <c r="E86" s="6"/>
      <c r="F86" s="18">
        <v>1643</v>
      </c>
      <c r="G86" s="6" t="s">
        <v>175</v>
      </c>
      <c r="H86" s="6" t="s">
        <v>261</v>
      </c>
      <c r="I86" s="6" t="s">
        <v>177</v>
      </c>
      <c r="J86" s="6"/>
      <c r="K86" s="17">
        <v>1.1599999999999999</v>
      </c>
      <c r="L86" s="6" t="s">
        <v>108</v>
      </c>
      <c r="M86" s="21">
        <v>4.4499999999999998E-2</v>
      </c>
      <c r="N86" s="8">
        <v>0.114</v>
      </c>
      <c r="O86" s="7">
        <v>8456106.2599999998</v>
      </c>
      <c r="P86" s="7">
        <v>93.78</v>
      </c>
      <c r="Q86" s="7">
        <v>0</v>
      </c>
      <c r="R86" s="7">
        <v>7930.14</v>
      </c>
      <c r="S86" s="8">
        <v>1.5699999999999999E-2</v>
      </c>
      <c r="T86" s="8">
        <v>2.47E-2</v>
      </c>
      <c r="U86" s="8">
        <v>9.1999999999999998E-3</v>
      </c>
    </row>
    <row r="87" spans="2:21">
      <c r="B87" s="6" t="s">
        <v>264</v>
      </c>
      <c r="C87" s="17">
        <v>1141415</v>
      </c>
      <c r="D87" s="18" t="s">
        <v>139</v>
      </c>
      <c r="E87" s="6"/>
      <c r="F87" s="18">
        <v>520044314</v>
      </c>
      <c r="G87" s="6" t="s">
        <v>192</v>
      </c>
      <c r="H87" s="6" t="s">
        <v>218</v>
      </c>
      <c r="I87" s="6" t="s">
        <v>107</v>
      </c>
      <c r="J87" s="6"/>
      <c r="K87" s="17">
        <v>2.17</v>
      </c>
      <c r="L87" s="6" t="s">
        <v>108</v>
      </c>
      <c r="M87" s="21">
        <v>2.1600000000000001E-2</v>
      </c>
      <c r="N87" s="8">
        <v>1.6E-2</v>
      </c>
      <c r="O87" s="7">
        <v>780383</v>
      </c>
      <c r="P87" s="7">
        <v>101.8</v>
      </c>
      <c r="Q87" s="7">
        <v>0</v>
      </c>
      <c r="R87" s="7">
        <v>794.43</v>
      </c>
      <c r="S87" s="8">
        <v>8.0000000000000004E-4</v>
      </c>
      <c r="T87" s="8">
        <v>2.5000000000000001E-3</v>
      </c>
      <c r="U87" s="8">
        <v>8.9999999999999998E-4</v>
      </c>
    </row>
    <row r="88" spans="2:21">
      <c r="B88" s="6" t="s">
        <v>265</v>
      </c>
      <c r="C88" s="17">
        <v>1156397</v>
      </c>
      <c r="D88" s="18" t="s">
        <v>139</v>
      </c>
      <c r="E88" s="6"/>
      <c r="F88" s="18">
        <v>520044314</v>
      </c>
      <c r="G88" s="6" t="s">
        <v>192</v>
      </c>
      <c r="H88" s="6" t="s">
        <v>218</v>
      </c>
      <c r="I88" s="6" t="s">
        <v>107</v>
      </c>
      <c r="J88" s="6"/>
      <c r="K88" s="17">
        <v>5.01</v>
      </c>
      <c r="L88" s="6" t="s">
        <v>108</v>
      </c>
      <c r="M88" s="21">
        <v>0.04</v>
      </c>
      <c r="N88" s="8">
        <v>2.8299999999999999E-2</v>
      </c>
      <c r="O88" s="7">
        <v>5264897</v>
      </c>
      <c r="P88" s="7">
        <v>109</v>
      </c>
      <c r="Q88" s="7">
        <v>0</v>
      </c>
      <c r="R88" s="7">
        <v>5738.74</v>
      </c>
      <c r="S88" s="8">
        <v>1.44E-2</v>
      </c>
      <c r="T88" s="8">
        <v>1.7899999999999999E-2</v>
      </c>
      <c r="U88" s="8">
        <v>6.7000000000000002E-3</v>
      </c>
    </row>
    <row r="89" spans="2:21">
      <c r="B89" s="6" t="s">
        <v>266</v>
      </c>
      <c r="C89" s="17">
        <v>1139732</v>
      </c>
      <c r="D89" s="18" t="s">
        <v>139</v>
      </c>
      <c r="E89" s="6"/>
      <c r="F89" s="18">
        <v>1673</v>
      </c>
      <c r="G89" s="6" t="s">
        <v>175</v>
      </c>
      <c r="H89" s="6" t="s">
        <v>261</v>
      </c>
      <c r="I89" s="6" t="s">
        <v>177</v>
      </c>
      <c r="J89" s="6"/>
      <c r="K89" s="17">
        <v>2.1</v>
      </c>
      <c r="L89" s="6" t="s">
        <v>108</v>
      </c>
      <c r="M89" s="21">
        <v>4.9000000000000002E-2</v>
      </c>
      <c r="N89" s="8">
        <v>3.8399999999999997E-2</v>
      </c>
      <c r="O89" s="7">
        <v>13162386.050000001</v>
      </c>
      <c r="P89" s="7">
        <v>103.1</v>
      </c>
      <c r="Q89" s="7">
        <v>0</v>
      </c>
      <c r="R89" s="7">
        <v>13570.42</v>
      </c>
      <c r="S89" s="8">
        <v>0.06</v>
      </c>
      <c r="T89" s="8">
        <v>4.2299999999999997E-2</v>
      </c>
      <c r="U89" s="8">
        <v>1.5699999999999999E-2</v>
      </c>
    </row>
    <row r="90" spans="2:21">
      <c r="B90" s="6" t="s">
        <v>267</v>
      </c>
      <c r="C90" s="17">
        <v>1141951</v>
      </c>
      <c r="D90" s="18" t="s">
        <v>139</v>
      </c>
      <c r="E90" s="6"/>
      <c r="F90" s="18">
        <v>514892801</v>
      </c>
      <c r="G90" s="6" t="s">
        <v>268</v>
      </c>
      <c r="H90" s="6" t="s">
        <v>218</v>
      </c>
      <c r="I90" s="6" t="s">
        <v>107</v>
      </c>
      <c r="J90" s="6"/>
      <c r="K90" s="17">
        <v>4.9000000000000004</v>
      </c>
      <c r="L90" s="6" t="s">
        <v>108</v>
      </c>
      <c r="M90" s="21">
        <v>2.6200000000000001E-2</v>
      </c>
      <c r="N90" s="8">
        <v>1.8499999999999999E-2</v>
      </c>
      <c r="O90" s="7">
        <v>108924</v>
      </c>
      <c r="P90" s="7">
        <v>104.45</v>
      </c>
      <c r="Q90" s="7">
        <v>0</v>
      </c>
      <c r="R90" s="7">
        <v>113.77</v>
      </c>
      <c r="S90" s="8">
        <v>2.0000000000000001E-4</v>
      </c>
      <c r="T90" s="8">
        <v>4.0000000000000002E-4</v>
      </c>
      <c r="U90" s="8">
        <v>1E-4</v>
      </c>
    </row>
    <row r="91" spans="2:21">
      <c r="B91" s="6" t="s">
        <v>269</v>
      </c>
      <c r="C91" s="17">
        <v>7150352</v>
      </c>
      <c r="D91" s="18" t="s">
        <v>139</v>
      </c>
      <c r="E91" s="6"/>
      <c r="F91" s="18">
        <v>520025990</v>
      </c>
      <c r="G91" s="6" t="s">
        <v>225</v>
      </c>
      <c r="H91" s="6" t="s">
        <v>270</v>
      </c>
      <c r="I91" s="6" t="s">
        <v>177</v>
      </c>
      <c r="J91" s="6"/>
      <c r="K91" s="17">
        <v>1.62</v>
      </c>
      <c r="L91" s="6" t="s">
        <v>108</v>
      </c>
      <c r="M91" s="21">
        <v>4.65E-2</v>
      </c>
      <c r="N91" s="8">
        <v>3.8399999999999997E-2</v>
      </c>
      <c r="O91" s="7">
        <v>65828</v>
      </c>
      <c r="P91" s="7">
        <v>102.54</v>
      </c>
      <c r="Q91" s="7">
        <v>0</v>
      </c>
      <c r="R91" s="7">
        <v>67.5</v>
      </c>
      <c r="S91" s="8">
        <v>5.0000000000000001E-4</v>
      </c>
      <c r="T91" s="8">
        <v>2.0000000000000001E-4</v>
      </c>
      <c r="U91" s="8">
        <v>1E-4</v>
      </c>
    </row>
    <row r="92" spans="2:21">
      <c r="B92" s="6" t="s">
        <v>271</v>
      </c>
      <c r="C92" s="17">
        <v>1140102</v>
      </c>
      <c r="D92" s="18" t="s">
        <v>139</v>
      </c>
      <c r="E92" s="6"/>
      <c r="F92" s="18">
        <v>510381601</v>
      </c>
      <c r="G92" s="6" t="s">
        <v>225</v>
      </c>
      <c r="H92" s="6" t="s">
        <v>222</v>
      </c>
      <c r="I92" s="6" t="s">
        <v>107</v>
      </c>
      <c r="J92" s="6"/>
      <c r="K92" s="17">
        <v>4.07</v>
      </c>
      <c r="L92" s="6" t="s">
        <v>108</v>
      </c>
      <c r="M92" s="21">
        <v>4.2999999999999997E-2</v>
      </c>
      <c r="N92" s="8">
        <v>3.49E-2</v>
      </c>
      <c r="O92" s="7">
        <v>4555848.53</v>
      </c>
      <c r="P92" s="7">
        <v>104.3</v>
      </c>
      <c r="Q92" s="7">
        <v>0</v>
      </c>
      <c r="R92" s="7">
        <v>4751.75</v>
      </c>
      <c r="S92" s="8">
        <v>4.5999999999999999E-3</v>
      </c>
      <c r="T92" s="8">
        <v>1.4800000000000001E-2</v>
      </c>
      <c r="U92" s="8">
        <v>5.4999999999999997E-3</v>
      </c>
    </row>
    <row r="93" spans="2:21">
      <c r="B93" s="6" t="s">
        <v>272</v>
      </c>
      <c r="C93" s="17">
        <v>5760236</v>
      </c>
      <c r="D93" s="18" t="s">
        <v>139</v>
      </c>
      <c r="E93" s="6"/>
      <c r="F93" s="18">
        <v>520028010</v>
      </c>
      <c r="G93" s="6" t="s">
        <v>229</v>
      </c>
      <c r="H93" s="6" t="s">
        <v>222</v>
      </c>
      <c r="I93" s="6" t="s">
        <v>107</v>
      </c>
      <c r="J93" s="6"/>
      <c r="K93" s="17">
        <v>2.39</v>
      </c>
      <c r="L93" s="6" t="s">
        <v>108</v>
      </c>
      <c r="M93" s="21">
        <v>4.5499999999999999E-2</v>
      </c>
      <c r="N93" s="8">
        <v>3.6299999999999999E-2</v>
      </c>
      <c r="O93" s="7">
        <v>333630</v>
      </c>
      <c r="P93" s="7">
        <v>103.7</v>
      </c>
      <c r="Q93" s="7">
        <v>0</v>
      </c>
      <c r="R93" s="7">
        <v>345.97</v>
      </c>
      <c r="S93" s="8">
        <v>5.0000000000000001E-4</v>
      </c>
      <c r="T93" s="8">
        <v>1.1000000000000001E-3</v>
      </c>
      <c r="U93" s="8">
        <v>4.0000000000000002E-4</v>
      </c>
    </row>
    <row r="94" spans="2:21">
      <c r="B94" s="6" t="s">
        <v>273</v>
      </c>
      <c r="C94" s="17">
        <v>5760301</v>
      </c>
      <c r="D94" s="18" t="s">
        <v>139</v>
      </c>
      <c r="E94" s="6"/>
      <c r="F94" s="18">
        <v>520028010</v>
      </c>
      <c r="G94" s="6" t="s">
        <v>229</v>
      </c>
      <c r="H94" s="6" t="s">
        <v>222</v>
      </c>
      <c r="I94" s="6" t="s">
        <v>107</v>
      </c>
      <c r="J94" s="6"/>
      <c r="K94" s="17">
        <v>5.43</v>
      </c>
      <c r="L94" s="6" t="s">
        <v>108</v>
      </c>
      <c r="M94" s="21">
        <v>2.1999999999999999E-2</v>
      </c>
      <c r="N94" s="8">
        <v>4.9500000000000002E-2</v>
      </c>
      <c r="O94" s="7">
        <v>4996000</v>
      </c>
      <c r="P94" s="7">
        <v>87</v>
      </c>
      <c r="Q94" s="7">
        <v>0</v>
      </c>
      <c r="R94" s="7">
        <v>4346.5200000000004</v>
      </c>
      <c r="S94" s="8">
        <v>6.7000000000000002E-3</v>
      </c>
      <c r="T94" s="8">
        <v>1.35E-2</v>
      </c>
      <c r="U94" s="8">
        <v>5.0000000000000001E-3</v>
      </c>
    </row>
    <row r="95" spans="2:21">
      <c r="B95" s="6" t="s">
        <v>274</v>
      </c>
      <c r="C95" s="17">
        <v>5760251</v>
      </c>
      <c r="D95" s="18" t="s">
        <v>139</v>
      </c>
      <c r="E95" s="6"/>
      <c r="F95" s="18">
        <v>520028010</v>
      </c>
      <c r="G95" s="6" t="s">
        <v>229</v>
      </c>
      <c r="H95" s="6" t="s">
        <v>222</v>
      </c>
      <c r="I95" s="6" t="s">
        <v>107</v>
      </c>
      <c r="J95" s="6"/>
      <c r="K95" s="17">
        <v>3.94</v>
      </c>
      <c r="L95" s="6" t="s">
        <v>108</v>
      </c>
      <c r="M95" s="21">
        <v>3.5999999999999997E-2</v>
      </c>
      <c r="N95" s="8">
        <v>3.3700000000000001E-2</v>
      </c>
      <c r="O95" s="7">
        <v>1175540</v>
      </c>
      <c r="P95" s="7">
        <v>101</v>
      </c>
      <c r="Q95" s="7">
        <v>0</v>
      </c>
      <c r="R95" s="7">
        <v>1187.3</v>
      </c>
      <c r="S95" s="8">
        <v>2.0999999999999999E-3</v>
      </c>
      <c r="T95" s="8">
        <v>3.7000000000000002E-3</v>
      </c>
      <c r="U95" s="8">
        <v>1.4E-3</v>
      </c>
    </row>
    <row r="96" spans="2:21">
      <c r="B96" s="6" t="s">
        <v>275</v>
      </c>
      <c r="C96" s="17">
        <v>1550078</v>
      </c>
      <c r="D96" s="18" t="s">
        <v>139</v>
      </c>
      <c r="E96" s="6"/>
      <c r="F96" s="18">
        <v>520034505</v>
      </c>
      <c r="G96" s="6" t="s">
        <v>225</v>
      </c>
      <c r="H96" s="6" t="s">
        <v>222</v>
      </c>
      <c r="I96" s="6" t="s">
        <v>107</v>
      </c>
      <c r="J96" s="6"/>
      <c r="K96" s="17">
        <v>4.76</v>
      </c>
      <c r="L96" s="6" t="s">
        <v>108</v>
      </c>
      <c r="M96" s="21">
        <v>3.6999999999999998E-2</v>
      </c>
      <c r="N96" s="8">
        <v>4.53E-2</v>
      </c>
      <c r="O96" s="7">
        <v>319425.40999999997</v>
      </c>
      <c r="P96" s="7">
        <v>97</v>
      </c>
      <c r="Q96" s="7">
        <v>0</v>
      </c>
      <c r="R96" s="7">
        <v>309.83999999999997</v>
      </c>
      <c r="S96" s="8">
        <v>2.5999999999999999E-3</v>
      </c>
      <c r="T96" s="8">
        <v>1E-3</v>
      </c>
      <c r="U96" s="8">
        <v>4.0000000000000002E-4</v>
      </c>
    </row>
    <row r="97" spans="2:21">
      <c r="B97" s="6" t="s">
        <v>276</v>
      </c>
      <c r="C97" s="17">
        <v>1129741</v>
      </c>
      <c r="D97" s="18" t="s">
        <v>139</v>
      </c>
      <c r="E97" s="6"/>
      <c r="F97" s="18">
        <v>520036104</v>
      </c>
      <c r="G97" s="6" t="s">
        <v>225</v>
      </c>
      <c r="H97" s="6" t="s">
        <v>222</v>
      </c>
      <c r="I97" s="6" t="s">
        <v>107</v>
      </c>
      <c r="J97" s="6"/>
      <c r="K97" s="17">
        <v>3.14</v>
      </c>
      <c r="L97" s="6" t="s">
        <v>108</v>
      </c>
      <c r="M97" s="21">
        <v>6.2300000000000001E-2</v>
      </c>
      <c r="N97" s="8">
        <v>2.63E-2</v>
      </c>
      <c r="O97" s="7">
        <v>48373.95</v>
      </c>
      <c r="P97" s="7">
        <v>111.6</v>
      </c>
      <c r="Q97" s="7">
        <v>7.38</v>
      </c>
      <c r="R97" s="7">
        <v>61.36</v>
      </c>
      <c r="S97" s="8">
        <v>1E-4</v>
      </c>
      <c r="T97" s="8">
        <v>2.0000000000000001E-4</v>
      </c>
      <c r="U97" s="8">
        <v>1E-4</v>
      </c>
    </row>
    <row r="98" spans="2:21">
      <c r="B98" s="6" t="s">
        <v>277</v>
      </c>
      <c r="C98" s="17">
        <v>1160878</v>
      </c>
      <c r="D98" s="18" t="s">
        <v>139</v>
      </c>
      <c r="E98" s="6"/>
      <c r="F98" s="18">
        <v>510560188</v>
      </c>
      <c r="G98" s="6" t="s">
        <v>175</v>
      </c>
      <c r="H98" s="6" t="s">
        <v>278</v>
      </c>
      <c r="I98" s="6" t="s">
        <v>177</v>
      </c>
      <c r="J98" s="6"/>
      <c r="K98" s="17">
        <v>6.23</v>
      </c>
      <c r="L98" s="6" t="s">
        <v>108</v>
      </c>
      <c r="M98" s="21">
        <v>3.2500000000000001E-2</v>
      </c>
      <c r="N98" s="8">
        <v>4.9099999999999998E-2</v>
      </c>
      <c r="O98" s="7">
        <v>6500000</v>
      </c>
      <c r="P98" s="7">
        <v>90.65</v>
      </c>
      <c r="Q98" s="7">
        <v>0</v>
      </c>
      <c r="R98" s="7">
        <v>5892.25</v>
      </c>
      <c r="S98" s="8">
        <v>2.63E-2</v>
      </c>
      <c r="T98" s="8">
        <v>1.84E-2</v>
      </c>
      <c r="U98" s="8">
        <v>6.7999999999999996E-3</v>
      </c>
    </row>
    <row r="99" spans="2:21">
      <c r="B99" s="6" t="s">
        <v>279</v>
      </c>
      <c r="C99" s="17">
        <v>2590511</v>
      </c>
      <c r="D99" s="18" t="s">
        <v>139</v>
      </c>
      <c r="E99" s="6"/>
      <c r="F99" s="18">
        <v>520036658</v>
      </c>
      <c r="G99" s="6" t="s">
        <v>182</v>
      </c>
      <c r="H99" s="6" t="s">
        <v>280</v>
      </c>
      <c r="I99" s="6" t="s">
        <v>107</v>
      </c>
      <c r="J99" s="6"/>
      <c r="K99" s="17">
        <v>5.3</v>
      </c>
      <c r="L99" s="6" t="s">
        <v>108</v>
      </c>
      <c r="M99" s="21">
        <v>2.7E-2</v>
      </c>
      <c r="N99" s="8">
        <v>5.6300000000000003E-2</v>
      </c>
      <c r="O99" s="7">
        <v>3261482</v>
      </c>
      <c r="P99" s="7">
        <v>86</v>
      </c>
      <c r="Q99" s="7">
        <v>0</v>
      </c>
      <c r="R99" s="7">
        <v>2804.87</v>
      </c>
      <c r="S99" s="8">
        <v>4.7000000000000002E-3</v>
      </c>
      <c r="T99" s="8">
        <v>8.6999999999999994E-3</v>
      </c>
      <c r="U99" s="8">
        <v>3.3E-3</v>
      </c>
    </row>
    <row r="100" spans="2:21">
      <c r="B100" s="6" t="s">
        <v>281</v>
      </c>
      <c r="C100" s="17">
        <v>1134915</v>
      </c>
      <c r="D100" s="18" t="s">
        <v>139</v>
      </c>
      <c r="E100" s="6"/>
      <c r="F100" s="18">
        <v>1639</v>
      </c>
      <c r="G100" s="6" t="s">
        <v>175</v>
      </c>
      <c r="H100" s="6" t="s">
        <v>280</v>
      </c>
      <c r="I100" s="6" t="s">
        <v>107</v>
      </c>
      <c r="J100" s="6"/>
      <c r="K100" s="17">
        <v>1.37</v>
      </c>
      <c r="L100" s="6" t="s">
        <v>108</v>
      </c>
      <c r="M100" s="21">
        <v>7.7499999999999999E-2</v>
      </c>
      <c r="N100" s="8">
        <v>0.35899999999999999</v>
      </c>
      <c r="O100" s="7">
        <v>16666.669999999998</v>
      </c>
      <c r="P100" s="7">
        <v>72.37</v>
      </c>
      <c r="Q100" s="7">
        <v>0</v>
      </c>
      <c r="R100" s="7">
        <v>12.06</v>
      </c>
      <c r="S100" s="8">
        <v>1E-4</v>
      </c>
      <c r="T100" s="8">
        <v>0</v>
      </c>
      <c r="U100" s="8">
        <v>0</v>
      </c>
    </row>
    <row r="101" spans="2:21">
      <c r="B101" s="6" t="s">
        <v>282</v>
      </c>
      <c r="C101" s="17">
        <v>1134923</v>
      </c>
      <c r="D101" s="18" t="s">
        <v>139</v>
      </c>
      <c r="E101" s="6"/>
      <c r="F101" s="18">
        <v>1638</v>
      </c>
      <c r="G101" s="6" t="s">
        <v>175</v>
      </c>
      <c r="H101" s="6" t="s">
        <v>283</v>
      </c>
      <c r="I101" s="6" t="s">
        <v>107</v>
      </c>
      <c r="J101" s="6"/>
      <c r="K101" s="17">
        <v>0.5</v>
      </c>
      <c r="L101" s="6" t="s">
        <v>108</v>
      </c>
      <c r="M101" s="21">
        <v>6.1551000000000002E-2</v>
      </c>
      <c r="N101" s="8">
        <v>0.37319999999999998</v>
      </c>
      <c r="O101" s="7">
        <v>2461035.56</v>
      </c>
      <c r="P101" s="7">
        <v>88</v>
      </c>
      <c r="Q101" s="7">
        <v>0</v>
      </c>
      <c r="R101" s="7">
        <v>2165.71</v>
      </c>
      <c r="S101" s="8">
        <v>3.5999999999999999E-3</v>
      </c>
      <c r="T101" s="8">
        <v>6.7000000000000002E-3</v>
      </c>
      <c r="U101" s="8">
        <v>2.5000000000000001E-3</v>
      </c>
    </row>
    <row r="102" spans="2:21">
      <c r="B102" s="13" t="s">
        <v>164</v>
      </c>
      <c r="C102" s="14"/>
      <c r="D102" s="20"/>
      <c r="E102" s="13"/>
      <c r="F102" s="13"/>
      <c r="G102" s="13"/>
      <c r="H102" s="13"/>
      <c r="I102" s="13"/>
      <c r="J102" s="13"/>
      <c r="K102" s="14">
        <v>2.4</v>
      </c>
      <c r="L102" s="13"/>
      <c r="N102" s="16">
        <v>5.9700000000000003E-2</v>
      </c>
      <c r="O102" s="15">
        <v>3849518.84</v>
      </c>
      <c r="R102" s="15">
        <v>3643.8</v>
      </c>
      <c r="T102" s="16">
        <v>1.14E-2</v>
      </c>
      <c r="U102" s="16">
        <v>4.1999999999999997E-3</v>
      </c>
    </row>
    <row r="103" spans="2:21">
      <c r="B103" s="6" t="s">
        <v>284</v>
      </c>
      <c r="C103" s="17">
        <v>2320174</v>
      </c>
      <c r="D103" s="18" t="s">
        <v>139</v>
      </c>
      <c r="E103" s="6"/>
      <c r="F103" s="18">
        <v>550010003</v>
      </c>
      <c r="G103" s="6" t="s">
        <v>285</v>
      </c>
      <c r="H103" s="6" t="s">
        <v>179</v>
      </c>
      <c r="I103" s="6" t="s">
        <v>107</v>
      </c>
      <c r="J103" s="6"/>
      <c r="K103" s="17">
        <v>2.52</v>
      </c>
      <c r="L103" s="6" t="s">
        <v>108</v>
      </c>
      <c r="M103" s="21">
        <v>3.49E-2</v>
      </c>
      <c r="N103" s="8">
        <v>5.57E-2</v>
      </c>
      <c r="O103" s="7">
        <v>1464518.84</v>
      </c>
      <c r="P103" s="7">
        <v>96.05</v>
      </c>
      <c r="Q103" s="7">
        <v>0</v>
      </c>
      <c r="R103" s="7">
        <v>1406.67</v>
      </c>
      <c r="S103" s="8">
        <v>6.9999999999999999E-4</v>
      </c>
      <c r="T103" s="8">
        <v>4.4000000000000003E-3</v>
      </c>
      <c r="U103" s="8">
        <v>1.6000000000000001E-3</v>
      </c>
    </row>
    <row r="104" spans="2:21">
      <c r="B104" s="6" t="s">
        <v>286</v>
      </c>
      <c r="C104" s="17">
        <v>5760244</v>
      </c>
      <c r="D104" s="18" t="s">
        <v>139</v>
      </c>
      <c r="E104" s="6"/>
      <c r="F104" s="18">
        <v>520028010</v>
      </c>
      <c r="G104" s="6" t="s">
        <v>229</v>
      </c>
      <c r="H104" s="6" t="s">
        <v>222</v>
      </c>
      <c r="I104" s="6" t="s">
        <v>107</v>
      </c>
      <c r="J104" s="6"/>
      <c r="K104" s="17">
        <v>2.3199999999999998</v>
      </c>
      <c r="L104" s="6" t="s">
        <v>108</v>
      </c>
      <c r="M104" s="21">
        <v>5.7000000000000002E-2</v>
      </c>
      <c r="N104" s="8">
        <v>6.2199999999999998E-2</v>
      </c>
      <c r="O104" s="7">
        <v>2385000</v>
      </c>
      <c r="P104" s="7">
        <v>93.8</v>
      </c>
      <c r="Q104" s="7">
        <v>0</v>
      </c>
      <c r="R104" s="7">
        <v>2237.13</v>
      </c>
      <c r="S104" s="8">
        <v>2E-3</v>
      </c>
      <c r="T104" s="8">
        <v>7.0000000000000001E-3</v>
      </c>
      <c r="U104" s="8">
        <v>2.5999999999999999E-3</v>
      </c>
    </row>
    <row r="105" spans="2:21">
      <c r="B105" s="13" t="s">
        <v>287</v>
      </c>
      <c r="C105" s="14"/>
      <c r="D105" s="20"/>
      <c r="E105" s="13"/>
      <c r="F105" s="13"/>
      <c r="G105" s="13"/>
      <c r="H105" s="13"/>
      <c r="I105" s="13"/>
      <c r="J105" s="13"/>
      <c r="L105" s="13"/>
      <c r="O105" s="15">
        <v>0</v>
      </c>
      <c r="R105" s="15">
        <v>0</v>
      </c>
      <c r="T105" s="16">
        <v>0</v>
      </c>
      <c r="U105" s="16">
        <v>0</v>
      </c>
    </row>
    <row r="106" spans="2:21">
      <c r="B106" s="3" t="s">
        <v>117</v>
      </c>
      <c r="C106" s="12"/>
      <c r="D106" s="19"/>
      <c r="E106" s="3"/>
      <c r="F106" s="3"/>
      <c r="G106" s="3"/>
      <c r="H106" s="3"/>
      <c r="I106" s="3"/>
      <c r="J106" s="3"/>
      <c r="K106" s="12">
        <v>1.41</v>
      </c>
      <c r="L106" s="3"/>
      <c r="N106" s="10">
        <v>2.52E-2</v>
      </c>
      <c r="O106" s="9">
        <v>1939000</v>
      </c>
      <c r="R106" s="9">
        <v>7334.41</v>
      </c>
      <c r="T106" s="10">
        <v>2.2800000000000001E-2</v>
      </c>
      <c r="U106" s="10">
        <v>8.5000000000000006E-3</v>
      </c>
    </row>
    <row r="107" spans="2:21">
      <c r="B107" s="13" t="s">
        <v>166</v>
      </c>
      <c r="C107" s="14"/>
      <c r="D107" s="20"/>
      <c r="E107" s="13"/>
      <c r="F107" s="13"/>
      <c r="G107" s="13"/>
      <c r="H107" s="13"/>
      <c r="I107" s="13"/>
      <c r="J107" s="13"/>
      <c r="L107" s="13"/>
      <c r="O107" s="15">
        <v>0</v>
      </c>
      <c r="R107" s="15">
        <v>0</v>
      </c>
      <c r="T107" s="16">
        <v>0</v>
      </c>
      <c r="U107" s="16">
        <v>0</v>
      </c>
    </row>
    <row r="108" spans="2:21">
      <c r="B108" s="13" t="s">
        <v>167</v>
      </c>
      <c r="C108" s="14"/>
      <c r="D108" s="20"/>
      <c r="E108" s="13"/>
      <c r="F108" s="13"/>
      <c r="G108" s="13"/>
      <c r="H108" s="13"/>
      <c r="I108" s="13"/>
      <c r="J108" s="13"/>
      <c r="K108" s="14">
        <v>1.41</v>
      </c>
      <c r="L108" s="13"/>
      <c r="N108" s="16">
        <v>2.52E-2</v>
      </c>
      <c r="O108" s="15">
        <v>1939000</v>
      </c>
      <c r="R108" s="15">
        <v>7334.41</v>
      </c>
      <c r="T108" s="16">
        <v>2.2800000000000001E-2</v>
      </c>
      <c r="U108" s="16">
        <v>8.5000000000000006E-3</v>
      </c>
    </row>
    <row r="109" spans="2:21">
      <c r="B109" s="6" t="s">
        <v>288</v>
      </c>
      <c r="C109" s="17" t="s">
        <v>289</v>
      </c>
      <c r="D109" s="18" t="s">
        <v>182</v>
      </c>
      <c r="E109" s="6" t="s">
        <v>290</v>
      </c>
      <c r="F109" s="6"/>
      <c r="G109" s="6" t="s">
        <v>291</v>
      </c>
      <c r="H109" s="6" t="s">
        <v>292</v>
      </c>
      <c r="I109" s="6" t="s">
        <v>293</v>
      </c>
      <c r="J109" s="6"/>
      <c r="K109" s="17">
        <v>1</v>
      </c>
      <c r="L109" s="6" t="s">
        <v>44</v>
      </c>
      <c r="M109" s="21">
        <v>6.3750000000000001E-2</v>
      </c>
      <c r="N109" s="8">
        <v>0.01</v>
      </c>
      <c r="O109" s="7">
        <v>1000000</v>
      </c>
      <c r="P109" s="7">
        <v>108.48</v>
      </c>
      <c r="Q109" s="7">
        <v>0</v>
      </c>
      <c r="R109" s="7">
        <v>3867.16</v>
      </c>
      <c r="S109" s="8">
        <v>2E-3</v>
      </c>
      <c r="T109" s="8">
        <v>1.2E-2</v>
      </c>
      <c r="U109" s="8">
        <v>4.4999999999999997E-3</v>
      </c>
    </row>
    <row r="110" spans="2:21">
      <c r="B110" s="6" t="s">
        <v>294</v>
      </c>
      <c r="C110" s="17" t="s">
        <v>295</v>
      </c>
      <c r="D110" s="18" t="s">
        <v>296</v>
      </c>
      <c r="E110" s="6" t="s">
        <v>290</v>
      </c>
      <c r="F110" s="6"/>
      <c r="G110" s="6" t="s">
        <v>297</v>
      </c>
      <c r="H110" s="6" t="s">
        <v>298</v>
      </c>
      <c r="I110" s="6" t="s">
        <v>299</v>
      </c>
      <c r="J110" s="6"/>
      <c r="K110" s="17">
        <v>1.87</v>
      </c>
      <c r="L110" s="6" t="s">
        <v>44</v>
      </c>
      <c r="M110" s="21">
        <v>5.9499999999999997E-2</v>
      </c>
      <c r="N110" s="8">
        <v>4.2099999999999999E-2</v>
      </c>
      <c r="O110" s="7">
        <v>939000</v>
      </c>
      <c r="P110" s="7">
        <v>103.58</v>
      </c>
      <c r="Q110" s="7">
        <v>0</v>
      </c>
      <c r="R110" s="7">
        <v>3467.24</v>
      </c>
      <c r="S110" s="8">
        <v>2.3E-3</v>
      </c>
      <c r="T110" s="8">
        <v>1.0800000000000001E-2</v>
      </c>
      <c r="U110" s="8">
        <v>4.0000000000000001E-3</v>
      </c>
    </row>
    <row r="113" spans="2:12">
      <c r="B113" s="6" t="s">
        <v>120</v>
      </c>
      <c r="C113" s="17"/>
      <c r="D113" s="18"/>
      <c r="E113" s="6"/>
      <c r="F113" s="6"/>
      <c r="G113" s="6"/>
      <c r="H113" s="6"/>
      <c r="I113" s="6"/>
      <c r="J113" s="6"/>
      <c r="L113" s="6"/>
    </row>
    <row r="117" spans="2:12">
      <c r="B117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300</v>
      </c>
    </row>
    <row r="8" spans="2:15">
      <c r="B8" s="3" t="s">
        <v>89</v>
      </c>
      <c r="C8" s="3" t="s">
        <v>90</v>
      </c>
      <c r="D8" s="3" t="s">
        <v>123</v>
      </c>
      <c r="E8" s="3" t="s">
        <v>160</v>
      </c>
      <c r="F8" s="3" t="s">
        <v>91</v>
      </c>
      <c r="G8" s="3" t="s">
        <v>161</v>
      </c>
      <c r="H8" s="3" t="s">
        <v>94</v>
      </c>
      <c r="I8" s="3" t="s">
        <v>126</v>
      </c>
      <c r="J8" s="3" t="s">
        <v>43</v>
      </c>
      <c r="K8" s="3" t="s">
        <v>127</v>
      </c>
      <c r="L8" s="3" t="s">
        <v>97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 t="s">
        <v>133</v>
      </c>
      <c r="J9" s="4" t="s">
        <v>134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301</v>
      </c>
      <c r="C11" s="12"/>
      <c r="D11" s="19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103</v>
      </c>
      <c r="C12" s="12"/>
      <c r="D12" s="19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302</v>
      </c>
      <c r="C13" s="14"/>
      <c r="D13" s="20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303</v>
      </c>
      <c r="C14" s="14"/>
      <c r="D14" s="20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304</v>
      </c>
      <c r="C15" s="14"/>
      <c r="D15" s="20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305</v>
      </c>
      <c r="C16" s="14"/>
      <c r="D16" s="20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117</v>
      </c>
      <c r="C17" s="12"/>
      <c r="D17" s="19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166</v>
      </c>
      <c r="C18" s="14"/>
      <c r="D18" s="20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167</v>
      </c>
      <c r="C19" s="14"/>
      <c r="D19" s="20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120</v>
      </c>
      <c r="C22" s="17"/>
      <c r="D22" s="18"/>
      <c r="E22" s="6"/>
      <c r="F22" s="6"/>
      <c r="G22" s="6"/>
      <c r="H22" s="6"/>
    </row>
    <row r="26" spans="2:15">
      <c r="B26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rightToLeft="1" workbookViewId="0"/>
  </sheetViews>
  <sheetFormatPr defaultColWidth="9.140625" defaultRowHeight="12.75"/>
  <cols>
    <col min="2" max="2" width="35.7109375" customWidth="1"/>
    <col min="3" max="4" width="12.7109375" customWidth="1"/>
    <col min="5" max="5" width="13.7109375" customWidth="1"/>
    <col min="6" max="7" width="11.7109375" customWidth="1"/>
    <col min="8" max="8" width="16.7109375" customWidth="1"/>
    <col min="9" max="9" width="10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121</v>
      </c>
    </row>
    <row r="7" spans="2:14" ht="15.75">
      <c r="B7" s="2" t="s">
        <v>306</v>
      </c>
    </row>
    <row r="8" spans="2:14">
      <c r="B8" s="3" t="s">
        <v>89</v>
      </c>
      <c r="C8" s="3" t="s">
        <v>90</v>
      </c>
      <c r="D8" s="3" t="s">
        <v>123</v>
      </c>
      <c r="E8" s="3" t="s">
        <v>91</v>
      </c>
      <c r="F8" s="3" t="s">
        <v>161</v>
      </c>
      <c r="G8" s="3" t="s">
        <v>94</v>
      </c>
      <c r="H8" s="3" t="s">
        <v>126</v>
      </c>
      <c r="I8" s="3" t="s">
        <v>43</v>
      </c>
      <c r="J8" s="3" t="s">
        <v>127</v>
      </c>
      <c r="K8" s="3" t="s">
        <v>97</v>
      </c>
      <c r="L8" s="3" t="s">
        <v>128</v>
      </c>
      <c r="M8" s="3" t="s">
        <v>129</v>
      </c>
      <c r="N8" s="3" t="s">
        <v>130</v>
      </c>
    </row>
    <row r="9" spans="2:14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307</v>
      </c>
      <c r="C11" s="12"/>
      <c r="D11" s="19"/>
      <c r="E11" s="3"/>
      <c r="F11" s="3"/>
      <c r="G11" s="3"/>
      <c r="H11" s="9">
        <v>16568433</v>
      </c>
      <c r="K11" s="9">
        <v>116463.78</v>
      </c>
      <c r="M11" s="10">
        <v>1</v>
      </c>
      <c r="N11" s="10">
        <v>0.1351</v>
      </c>
    </row>
    <row r="12" spans="2:14">
      <c r="B12" s="3" t="s">
        <v>103</v>
      </c>
      <c r="C12" s="12"/>
      <c r="D12" s="19"/>
      <c r="E12" s="3"/>
      <c r="F12" s="3"/>
      <c r="G12" s="3"/>
      <c r="H12" s="9">
        <v>16568433</v>
      </c>
      <c r="K12" s="9">
        <v>116463.78</v>
      </c>
      <c r="M12" s="10">
        <v>1</v>
      </c>
      <c r="N12" s="10">
        <v>0.1351</v>
      </c>
    </row>
    <row r="13" spans="2:14">
      <c r="B13" s="13" t="s">
        <v>308</v>
      </c>
      <c r="C13" s="14"/>
      <c r="D13" s="20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309</v>
      </c>
      <c r="C14" s="14"/>
      <c r="D14" s="20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310</v>
      </c>
      <c r="C15" s="14"/>
      <c r="D15" s="20"/>
      <c r="E15" s="13"/>
      <c r="F15" s="13"/>
      <c r="G15" s="13"/>
      <c r="H15" s="15">
        <v>16568433</v>
      </c>
      <c r="K15" s="15">
        <v>116463.78</v>
      </c>
      <c r="M15" s="16">
        <v>1</v>
      </c>
      <c r="N15" s="16">
        <v>0.1351</v>
      </c>
    </row>
    <row r="16" spans="2:14">
      <c r="B16" s="6" t="s">
        <v>311</v>
      </c>
      <c r="C16" s="17">
        <v>1150168</v>
      </c>
      <c r="D16" s="18" t="s">
        <v>139</v>
      </c>
      <c r="E16" s="18">
        <v>511303661</v>
      </c>
      <c r="F16" s="6" t="s">
        <v>312</v>
      </c>
      <c r="G16" s="6" t="s">
        <v>108</v>
      </c>
      <c r="H16" s="7">
        <v>2529611</v>
      </c>
      <c r="I16" s="7">
        <v>295.24</v>
      </c>
      <c r="J16" s="7">
        <v>0</v>
      </c>
      <c r="K16" s="7">
        <v>7468.42</v>
      </c>
      <c r="L16" s="8">
        <v>1.6899999999999998E-2</v>
      </c>
      <c r="M16" s="8">
        <v>6.4100000000000004E-2</v>
      </c>
      <c r="N16" s="8">
        <v>8.6999999999999994E-3</v>
      </c>
    </row>
    <row r="17" spans="2:14">
      <c r="B17" s="6" t="s">
        <v>311</v>
      </c>
      <c r="C17" s="17">
        <v>1150002</v>
      </c>
      <c r="D17" s="18" t="s">
        <v>139</v>
      </c>
      <c r="E17" s="18">
        <v>511303661</v>
      </c>
      <c r="F17" s="6" t="s">
        <v>312</v>
      </c>
      <c r="G17" s="6" t="s">
        <v>108</v>
      </c>
      <c r="H17" s="7">
        <v>1124100</v>
      </c>
      <c r="I17" s="7">
        <v>405.83</v>
      </c>
      <c r="J17" s="7">
        <v>0</v>
      </c>
      <c r="K17" s="7">
        <v>4561.9399999999996</v>
      </c>
      <c r="L17" s="8">
        <v>4.5999999999999999E-3</v>
      </c>
      <c r="M17" s="8">
        <v>3.9199999999999999E-2</v>
      </c>
      <c r="N17" s="8">
        <v>5.3E-3</v>
      </c>
    </row>
    <row r="18" spans="2:14">
      <c r="B18" s="6" t="s">
        <v>313</v>
      </c>
      <c r="C18" s="17">
        <v>1150622</v>
      </c>
      <c r="D18" s="18" t="s">
        <v>139</v>
      </c>
      <c r="E18" s="18">
        <v>511776783</v>
      </c>
      <c r="F18" s="6" t="s">
        <v>312</v>
      </c>
      <c r="G18" s="6" t="s">
        <v>108</v>
      </c>
      <c r="H18" s="7">
        <v>2911049</v>
      </c>
      <c r="I18" s="7">
        <v>308.93</v>
      </c>
      <c r="J18" s="7">
        <v>0</v>
      </c>
      <c r="K18" s="7">
        <v>8993.1</v>
      </c>
      <c r="L18" s="8">
        <v>2.4199999999999999E-2</v>
      </c>
      <c r="M18" s="8">
        <v>7.7200000000000005E-2</v>
      </c>
      <c r="N18" s="8">
        <v>1.04E-2</v>
      </c>
    </row>
    <row r="19" spans="2:14">
      <c r="B19" s="6" t="s">
        <v>313</v>
      </c>
      <c r="C19" s="17">
        <v>1150606</v>
      </c>
      <c r="D19" s="18" t="s">
        <v>139</v>
      </c>
      <c r="E19" s="18">
        <v>511776783</v>
      </c>
      <c r="F19" s="6" t="s">
        <v>312</v>
      </c>
      <c r="G19" s="6" t="s">
        <v>108</v>
      </c>
      <c r="H19" s="7">
        <v>1209738</v>
      </c>
      <c r="I19" s="7">
        <v>327.49</v>
      </c>
      <c r="J19" s="7">
        <v>0</v>
      </c>
      <c r="K19" s="7">
        <v>3961.77</v>
      </c>
      <c r="L19" s="8">
        <v>7.0000000000000001E-3</v>
      </c>
      <c r="M19" s="8">
        <v>3.4000000000000002E-2</v>
      </c>
      <c r="N19" s="8">
        <v>4.5999999999999999E-3</v>
      </c>
    </row>
    <row r="20" spans="2:14">
      <c r="B20" s="6" t="s">
        <v>314</v>
      </c>
      <c r="C20" s="17">
        <v>1150713</v>
      </c>
      <c r="D20" s="18" t="s">
        <v>139</v>
      </c>
      <c r="E20" s="18">
        <v>511776783</v>
      </c>
      <c r="F20" s="6" t="s">
        <v>312</v>
      </c>
      <c r="G20" s="6" t="s">
        <v>108</v>
      </c>
      <c r="H20" s="7">
        <v>2266108</v>
      </c>
      <c r="I20" s="7">
        <v>366.46</v>
      </c>
      <c r="J20" s="7">
        <v>0</v>
      </c>
      <c r="K20" s="7">
        <v>8304.3799999999992</v>
      </c>
      <c r="L20" s="8">
        <v>2.8199999999999999E-2</v>
      </c>
      <c r="M20" s="8">
        <v>7.1300000000000002E-2</v>
      </c>
      <c r="N20" s="8">
        <v>9.5999999999999992E-3</v>
      </c>
    </row>
    <row r="21" spans="2:14">
      <c r="B21" s="6" t="s">
        <v>315</v>
      </c>
      <c r="C21" s="17">
        <v>1147958</v>
      </c>
      <c r="D21" s="18" t="s">
        <v>139</v>
      </c>
      <c r="E21" s="18">
        <v>513765339</v>
      </c>
      <c r="F21" s="6" t="s">
        <v>312</v>
      </c>
      <c r="G21" s="6" t="s">
        <v>108</v>
      </c>
      <c r="H21" s="7">
        <v>1417434</v>
      </c>
      <c r="I21" s="7">
        <v>331.08</v>
      </c>
      <c r="J21" s="7">
        <v>0</v>
      </c>
      <c r="K21" s="7">
        <v>4692.84</v>
      </c>
      <c r="L21" s="8">
        <v>5.0000000000000001E-4</v>
      </c>
      <c r="M21" s="8">
        <v>4.0300000000000002E-2</v>
      </c>
      <c r="N21" s="8">
        <v>5.4000000000000003E-3</v>
      </c>
    </row>
    <row r="22" spans="2:14">
      <c r="B22" s="6" t="s">
        <v>316</v>
      </c>
      <c r="C22" s="17">
        <v>1147974</v>
      </c>
      <c r="D22" s="18" t="s">
        <v>139</v>
      </c>
      <c r="E22" s="18">
        <v>513765339</v>
      </c>
      <c r="F22" s="6" t="s">
        <v>312</v>
      </c>
      <c r="G22" s="6" t="s">
        <v>108</v>
      </c>
      <c r="H22" s="7">
        <v>3028910</v>
      </c>
      <c r="I22" s="7">
        <v>310.85000000000002</v>
      </c>
      <c r="J22" s="7">
        <v>0</v>
      </c>
      <c r="K22" s="7">
        <v>9415.3700000000008</v>
      </c>
      <c r="L22" s="8">
        <v>3.2000000000000002E-3</v>
      </c>
      <c r="M22" s="8">
        <v>8.0799999999999997E-2</v>
      </c>
      <c r="N22" s="8">
        <v>1.09E-2</v>
      </c>
    </row>
    <row r="23" spans="2:14">
      <c r="B23" s="6" t="s">
        <v>317</v>
      </c>
      <c r="C23" s="17">
        <v>1148188</v>
      </c>
      <c r="D23" s="18" t="s">
        <v>139</v>
      </c>
      <c r="E23" s="18">
        <v>513765339</v>
      </c>
      <c r="F23" s="6" t="s">
        <v>312</v>
      </c>
      <c r="G23" s="6" t="s">
        <v>108</v>
      </c>
      <c r="H23" s="7">
        <v>585355</v>
      </c>
      <c r="I23" s="7">
        <v>3169.61</v>
      </c>
      <c r="J23" s="7">
        <v>0</v>
      </c>
      <c r="K23" s="7">
        <v>18553.47</v>
      </c>
      <c r="L23" s="8">
        <v>4.8800000000000003E-2</v>
      </c>
      <c r="M23" s="8">
        <v>0.1593</v>
      </c>
      <c r="N23" s="8">
        <v>2.1499999999999998E-2</v>
      </c>
    </row>
    <row r="24" spans="2:14">
      <c r="B24" s="6" t="s">
        <v>318</v>
      </c>
      <c r="C24" s="17">
        <v>1148204</v>
      </c>
      <c r="D24" s="18" t="s">
        <v>139</v>
      </c>
      <c r="E24" s="18">
        <v>513765339</v>
      </c>
      <c r="F24" s="6" t="s">
        <v>312</v>
      </c>
      <c r="G24" s="6" t="s">
        <v>108</v>
      </c>
      <c r="H24" s="7">
        <v>270400</v>
      </c>
      <c r="I24" s="7">
        <v>3268.19</v>
      </c>
      <c r="J24" s="7">
        <v>0</v>
      </c>
      <c r="K24" s="7">
        <v>8837.19</v>
      </c>
      <c r="L24" s="8">
        <v>0.01</v>
      </c>
      <c r="M24" s="8">
        <v>7.5899999999999995E-2</v>
      </c>
      <c r="N24" s="8">
        <v>1.03E-2</v>
      </c>
    </row>
    <row r="25" spans="2:14">
      <c r="B25" s="6" t="s">
        <v>319</v>
      </c>
      <c r="C25" s="17">
        <v>1154699</v>
      </c>
      <c r="D25" s="18" t="s">
        <v>139</v>
      </c>
      <c r="E25" s="18">
        <v>513765339</v>
      </c>
      <c r="F25" s="6" t="s">
        <v>312</v>
      </c>
      <c r="G25" s="6" t="s">
        <v>108</v>
      </c>
      <c r="H25" s="7">
        <v>128998</v>
      </c>
      <c r="I25" s="7">
        <v>3102.16</v>
      </c>
      <c r="J25" s="7">
        <v>0</v>
      </c>
      <c r="K25" s="7">
        <v>4001.72</v>
      </c>
      <c r="L25" s="8">
        <v>6.4999999999999997E-3</v>
      </c>
      <c r="M25" s="8">
        <v>3.44E-2</v>
      </c>
      <c r="N25" s="8">
        <v>4.5999999999999999E-3</v>
      </c>
    </row>
    <row r="26" spans="2:14">
      <c r="B26" s="6" t="s">
        <v>319</v>
      </c>
      <c r="C26" s="17">
        <v>1148220</v>
      </c>
      <c r="D26" s="18" t="s">
        <v>139</v>
      </c>
      <c r="E26" s="18">
        <v>513765339</v>
      </c>
      <c r="F26" s="6" t="s">
        <v>312</v>
      </c>
      <c r="G26" s="6" t="s">
        <v>108</v>
      </c>
      <c r="H26" s="7">
        <v>2569</v>
      </c>
      <c r="I26" s="7">
        <v>3375.99</v>
      </c>
      <c r="J26" s="7">
        <v>0</v>
      </c>
      <c r="K26" s="7">
        <v>86.73</v>
      </c>
      <c r="L26" s="8">
        <v>2.9999999999999997E-4</v>
      </c>
      <c r="M26" s="8">
        <v>6.9999999999999999E-4</v>
      </c>
      <c r="N26" s="8">
        <v>1E-4</v>
      </c>
    </row>
    <row r="27" spans="2:14">
      <c r="B27" s="6" t="s">
        <v>319</v>
      </c>
      <c r="C27" s="17">
        <v>1148030</v>
      </c>
      <c r="D27" s="18" t="s">
        <v>139</v>
      </c>
      <c r="E27" s="18">
        <v>513765339</v>
      </c>
      <c r="F27" s="6" t="s">
        <v>312</v>
      </c>
      <c r="G27" s="6" t="s">
        <v>108</v>
      </c>
      <c r="H27" s="7">
        <v>266290</v>
      </c>
      <c r="I27" s="7">
        <v>3231.54</v>
      </c>
      <c r="J27" s="7">
        <v>0</v>
      </c>
      <c r="K27" s="7">
        <v>8605.27</v>
      </c>
      <c r="L27" s="8">
        <v>1.2E-2</v>
      </c>
      <c r="M27" s="8">
        <v>7.3899999999999993E-2</v>
      </c>
      <c r="N27" s="8">
        <v>0.01</v>
      </c>
    </row>
    <row r="28" spans="2:14">
      <c r="B28" s="6" t="s">
        <v>320</v>
      </c>
      <c r="C28" s="17">
        <v>1148345</v>
      </c>
      <c r="D28" s="18" t="s">
        <v>139</v>
      </c>
      <c r="E28" s="18">
        <v>513765339</v>
      </c>
      <c r="F28" s="6" t="s">
        <v>312</v>
      </c>
      <c r="G28" s="6" t="s">
        <v>108</v>
      </c>
      <c r="H28" s="7">
        <v>241008</v>
      </c>
      <c r="I28" s="7">
        <v>3767.11</v>
      </c>
      <c r="J28" s="7">
        <v>0</v>
      </c>
      <c r="K28" s="7">
        <v>9079.0400000000009</v>
      </c>
      <c r="L28" s="8">
        <v>2.2700000000000001E-2</v>
      </c>
      <c r="M28" s="8">
        <v>7.8E-2</v>
      </c>
      <c r="N28" s="8">
        <v>1.0500000000000001E-2</v>
      </c>
    </row>
    <row r="29" spans="2:14">
      <c r="B29" s="6" t="s">
        <v>320</v>
      </c>
      <c r="C29" s="17">
        <v>1148337</v>
      </c>
      <c r="D29" s="18" t="s">
        <v>139</v>
      </c>
      <c r="E29" s="18">
        <v>513765339</v>
      </c>
      <c r="F29" s="6" t="s">
        <v>312</v>
      </c>
      <c r="G29" s="6" t="s">
        <v>108</v>
      </c>
      <c r="H29" s="7">
        <v>304379</v>
      </c>
      <c r="I29" s="7">
        <v>3665.24</v>
      </c>
      <c r="J29" s="7">
        <v>0</v>
      </c>
      <c r="K29" s="7">
        <v>11156.22</v>
      </c>
      <c r="L29" s="8">
        <v>1.11E-2</v>
      </c>
      <c r="M29" s="8">
        <v>9.5799999999999996E-2</v>
      </c>
      <c r="N29" s="8">
        <v>1.29E-2</v>
      </c>
    </row>
    <row r="30" spans="2:14">
      <c r="B30" s="6" t="s">
        <v>321</v>
      </c>
      <c r="C30" s="17">
        <v>1146950</v>
      </c>
      <c r="D30" s="18" t="s">
        <v>139</v>
      </c>
      <c r="E30" s="18">
        <v>510938608</v>
      </c>
      <c r="F30" s="6" t="s">
        <v>312</v>
      </c>
      <c r="G30" s="6" t="s">
        <v>108</v>
      </c>
      <c r="H30" s="7">
        <v>282484</v>
      </c>
      <c r="I30" s="7">
        <v>3096.22</v>
      </c>
      <c r="J30" s="7">
        <v>0</v>
      </c>
      <c r="K30" s="7">
        <v>8746.33</v>
      </c>
      <c r="L30" s="8">
        <v>1.15E-2</v>
      </c>
      <c r="M30" s="8">
        <v>7.51E-2</v>
      </c>
      <c r="N30" s="8">
        <v>1.01E-2</v>
      </c>
    </row>
    <row r="31" spans="2:14">
      <c r="B31" s="13" t="s">
        <v>322</v>
      </c>
      <c r="C31" s="14"/>
      <c r="D31" s="20"/>
      <c r="E31" s="13"/>
      <c r="F31" s="13"/>
      <c r="G31" s="13"/>
      <c r="H31" s="15">
        <v>0</v>
      </c>
      <c r="K31" s="15">
        <v>0</v>
      </c>
      <c r="M31" s="16">
        <v>0</v>
      </c>
      <c r="N31" s="16">
        <v>0</v>
      </c>
    </row>
    <row r="32" spans="2:14">
      <c r="B32" s="13" t="s">
        <v>323</v>
      </c>
      <c r="C32" s="14"/>
      <c r="D32" s="20"/>
      <c r="E32" s="13"/>
      <c r="F32" s="13"/>
      <c r="G32" s="13"/>
      <c r="H32" s="15">
        <v>0</v>
      </c>
      <c r="K32" s="15">
        <v>0</v>
      </c>
      <c r="M32" s="16">
        <v>0</v>
      </c>
      <c r="N32" s="16">
        <v>0</v>
      </c>
    </row>
    <row r="33" spans="2:14">
      <c r="B33" s="13" t="s">
        <v>324</v>
      </c>
      <c r="C33" s="14"/>
      <c r="D33" s="20"/>
      <c r="E33" s="13"/>
      <c r="F33" s="13"/>
      <c r="G33" s="13"/>
      <c r="H33" s="15">
        <v>0</v>
      </c>
      <c r="K33" s="15">
        <v>0</v>
      </c>
      <c r="M33" s="16">
        <v>0</v>
      </c>
      <c r="N33" s="16">
        <v>0</v>
      </c>
    </row>
    <row r="34" spans="2:14">
      <c r="B34" s="3" t="s">
        <v>117</v>
      </c>
      <c r="C34" s="12"/>
      <c r="D34" s="19"/>
      <c r="E34" s="3"/>
      <c r="F34" s="3"/>
      <c r="G34" s="3"/>
      <c r="H34" s="9">
        <v>0</v>
      </c>
      <c r="K34" s="9">
        <v>0</v>
      </c>
      <c r="M34" s="10">
        <v>0</v>
      </c>
      <c r="N34" s="10">
        <v>0</v>
      </c>
    </row>
    <row r="35" spans="2:14">
      <c r="B35" s="13" t="s">
        <v>325</v>
      </c>
      <c r="C35" s="14"/>
      <c r="D35" s="20"/>
      <c r="E35" s="13"/>
      <c r="F35" s="13"/>
      <c r="G35" s="13"/>
      <c r="H35" s="15">
        <v>0</v>
      </c>
      <c r="K35" s="15">
        <v>0</v>
      </c>
      <c r="M35" s="16">
        <v>0</v>
      </c>
      <c r="N35" s="16">
        <v>0</v>
      </c>
    </row>
    <row r="36" spans="2:14">
      <c r="B36" s="13" t="s">
        <v>326</v>
      </c>
      <c r="C36" s="14"/>
      <c r="D36" s="20"/>
      <c r="E36" s="13"/>
      <c r="F36" s="13"/>
      <c r="G36" s="13"/>
      <c r="H36" s="15">
        <v>0</v>
      </c>
      <c r="K36" s="15">
        <v>0</v>
      </c>
      <c r="M36" s="16">
        <v>0</v>
      </c>
      <c r="N36" s="16">
        <v>0</v>
      </c>
    </row>
    <row r="37" spans="2:14">
      <c r="B37" s="13" t="s">
        <v>323</v>
      </c>
      <c r="C37" s="14"/>
      <c r="D37" s="20"/>
      <c r="E37" s="13"/>
      <c r="F37" s="13"/>
      <c r="G37" s="13"/>
      <c r="H37" s="15">
        <v>0</v>
      </c>
      <c r="K37" s="15">
        <v>0</v>
      </c>
      <c r="M37" s="16">
        <v>0</v>
      </c>
      <c r="N37" s="16">
        <v>0</v>
      </c>
    </row>
    <row r="38" spans="2:14">
      <c r="B38" s="13" t="s">
        <v>324</v>
      </c>
      <c r="C38" s="14"/>
      <c r="D38" s="20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41" spans="2:14">
      <c r="B41" s="6" t="s">
        <v>120</v>
      </c>
      <c r="C41" s="17"/>
      <c r="D41" s="18"/>
      <c r="E41" s="6"/>
      <c r="F41" s="6"/>
      <c r="G41" s="6"/>
    </row>
    <row r="45" spans="2:14">
      <c r="B45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327</v>
      </c>
    </row>
    <row r="8" spans="2:15">
      <c r="B8" s="3" t="s">
        <v>89</v>
      </c>
      <c r="C8" s="3" t="s">
        <v>90</v>
      </c>
      <c r="D8" s="3" t="s">
        <v>123</v>
      </c>
      <c r="E8" s="3" t="s">
        <v>91</v>
      </c>
      <c r="F8" s="3" t="s">
        <v>161</v>
      </c>
      <c r="G8" s="3" t="s">
        <v>92</v>
      </c>
      <c r="H8" s="3" t="s">
        <v>93</v>
      </c>
      <c r="I8" s="3" t="s">
        <v>94</v>
      </c>
      <c r="J8" s="3" t="s">
        <v>126</v>
      </c>
      <c r="K8" s="3" t="s">
        <v>43</v>
      </c>
      <c r="L8" s="3" t="s">
        <v>97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133</v>
      </c>
      <c r="K9" s="4" t="s">
        <v>134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328</v>
      </c>
      <c r="C11" s="12"/>
      <c r="D11" s="19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103</v>
      </c>
      <c r="C12" s="12"/>
      <c r="D12" s="19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329</v>
      </c>
      <c r="C13" s="14"/>
      <c r="D13" s="20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330</v>
      </c>
      <c r="C14" s="14"/>
      <c r="D14" s="20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331</v>
      </c>
      <c r="C15" s="14"/>
      <c r="D15" s="20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332</v>
      </c>
      <c r="C16" s="14"/>
      <c r="D16" s="20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117</v>
      </c>
      <c r="C17" s="12"/>
      <c r="D17" s="19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329</v>
      </c>
      <c r="C18" s="14"/>
      <c r="D18" s="20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333</v>
      </c>
      <c r="C19" s="14"/>
      <c r="D19" s="20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331</v>
      </c>
      <c r="C20" s="14"/>
      <c r="D20" s="20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323</v>
      </c>
      <c r="C21" s="14"/>
      <c r="D21" s="20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120</v>
      </c>
      <c r="C24" s="17"/>
      <c r="D24" s="18"/>
      <c r="E24" s="6"/>
      <c r="F24" s="6"/>
      <c r="G24" s="6"/>
      <c r="H24" s="6"/>
      <c r="I24" s="6"/>
    </row>
    <row r="28" spans="2:15">
      <c r="B28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334</v>
      </c>
    </row>
    <row r="8" spans="2:12">
      <c r="B8" s="3" t="s">
        <v>89</v>
      </c>
      <c r="C8" s="3" t="s">
        <v>90</v>
      </c>
      <c r="D8" s="3" t="s">
        <v>123</v>
      </c>
      <c r="E8" s="3" t="s">
        <v>161</v>
      </c>
      <c r="F8" s="3" t="s">
        <v>94</v>
      </c>
      <c r="G8" s="3" t="s">
        <v>126</v>
      </c>
      <c r="H8" s="3" t="s">
        <v>43</v>
      </c>
      <c r="I8" s="3" t="s">
        <v>97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335</v>
      </c>
      <c r="C11" s="12"/>
      <c r="D11" s="19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336</v>
      </c>
      <c r="C12" s="12"/>
      <c r="D12" s="19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337</v>
      </c>
      <c r="C13" s="14"/>
      <c r="D13" s="20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165</v>
      </c>
      <c r="C14" s="12"/>
      <c r="D14" s="19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338</v>
      </c>
      <c r="C15" s="14"/>
      <c r="D15" s="20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120</v>
      </c>
      <c r="C18" s="17"/>
      <c r="D18" s="18"/>
      <c r="E18" s="6"/>
      <c r="F18" s="6"/>
    </row>
    <row r="22" spans="2:6">
      <c r="B22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”˜‰ƒ €‰˜</cp:lastModifiedBy>
  <dcterms:modified xsi:type="dcterms:W3CDTF">2020-05-06T12:16:53Z</dcterms:modified>
</cp:coreProperties>
</file>